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2" activeTab="0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<sst xmlns="http://schemas.openxmlformats.org/spreadsheetml/2006/main" count="105" uniqueCount="55">
  <si>
    <t>Pakiet nr. 1</t>
  </si>
  <si>
    <t xml:space="preserve">MIESZANKI MLECZNE </t>
  </si>
  <si>
    <t>Lp</t>
  </si>
  <si>
    <t>Kod CPV</t>
  </si>
  <si>
    <t>Nazwa synonimu</t>
  </si>
  <si>
    <t>Ilość</t>
  </si>
  <si>
    <t>JM</t>
  </si>
  <si>
    <t>Cena netto</t>
  </si>
  <si>
    <t>Wartość netto</t>
  </si>
  <si>
    <t>Vat %</t>
  </si>
  <si>
    <t>Wartość Vat</t>
  </si>
  <si>
    <t>Cena jedn. brutto</t>
  </si>
  <si>
    <t>Wartość brutto</t>
  </si>
  <si>
    <t>15884000-8</t>
  </si>
  <si>
    <t xml:space="preserve">Mleko następne( 2 ) dla niemowląt powyżej 6 m-ca życia  w proszku     </t>
  </si>
  <si>
    <t>KG</t>
  </si>
  <si>
    <t xml:space="preserve">Mleko następne( 2 R ) dla niemowląt powyżej 6 m-ca życia  w proszku    </t>
  </si>
  <si>
    <t xml:space="preserve">15884000-8 </t>
  </si>
  <si>
    <t>Mleko początkowe dla niemowląt od urodzenia  gotowe do spożycia 1  op 90-100 ml</t>
  </si>
  <si>
    <t>L</t>
  </si>
  <si>
    <t>Poz.1 i 2 preferowana gramatura opakowań -350g</t>
  </si>
  <si>
    <t>Pakiet nr. 2</t>
  </si>
  <si>
    <t>OBIADKI,  ZUPKI, DESERY, KASZKI W SŁOICZKACH, SOKI BOBO-FRUT</t>
  </si>
  <si>
    <t>Obiadek warzywa  z królikiem od  6 m.ż.op.140 g</t>
  </si>
  <si>
    <t>SZT</t>
  </si>
  <si>
    <t>Obiadek ziemniaczki z soczystym kurczakiem i kabaczkiem po 6 m.ż. op.190 g</t>
  </si>
  <si>
    <t>Warzywa z indykiem i cukinią  po 5 m.ż  op 130 g</t>
  </si>
  <si>
    <t xml:space="preserve">SZT </t>
  </si>
  <si>
    <t xml:space="preserve">Warzywa z aromatycznym  indykiem po 5  m.ż op 130  g </t>
  </si>
  <si>
    <t xml:space="preserve">Zupa jarzynowa z kurczakiem lub indykiem od 6 m.ż. op 140 g </t>
  </si>
  <si>
    <t xml:space="preserve">Zupa Jarzynowa od  5 m.ż. op. 130 g </t>
  </si>
  <si>
    <t>Zupa marchewkowa z ryżem od 5  m.ż op.140ml.</t>
  </si>
  <si>
    <t>15321000-4</t>
  </si>
  <si>
    <t>Kaszka ryżowa z mlekiem i bananami po 4 m.ż.op.190g.</t>
  </si>
  <si>
    <t xml:space="preserve">Kaszka manna z mlekiem waniliowa po 4m.ż. 190g. </t>
  </si>
  <si>
    <t>Kaszka mleczna wielozbożowa z owocami po 7m.ż.190g.</t>
  </si>
  <si>
    <t xml:space="preserve">15321000 - 4 </t>
  </si>
  <si>
    <t>Deser delikatne banany i soczyste gruszki po 6 m.ż. op. 130 g</t>
  </si>
  <si>
    <t>Deser jabłko-marchew  po 4 m.ż op.130 g</t>
  </si>
  <si>
    <t>15321000 - 4</t>
  </si>
  <si>
    <t>Deser jabłko po 4 m.ż. op.130 g.</t>
  </si>
  <si>
    <t>15320000-7</t>
  </si>
  <si>
    <t>Sok Bobo-Frut 175 ml.-Jabłko po 5 m.ż.</t>
  </si>
  <si>
    <t>RAZEM</t>
  </si>
  <si>
    <t>Częstotliwość dostaw - 1 raz w miesiącu</t>
  </si>
  <si>
    <t>HERBATKA DLA NIEMOWLĄT</t>
  </si>
  <si>
    <t>Herbatka instant  łagodna ułatwiająca trawienie  z kopru, rumianku i anyżu po 4 miesiącu ż.op.200 g</t>
  </si>
  <si>
    <t>Herbatka instant   rumiankowa od 1 tygodnia ż.op.200 g</t>
  </si>
  <si>
    <t>szt</t>
  </si>
  <si>
    <t>Częstotliwość dostaw-1raz w miesiącu</t>
  </si>
  <si>
    <t>Częstotliwość  dostaw - 1 raz  w  miesiącu</t>
  </si>
  <si>
    <t>Razem:</t>
  </si>
  <si>
    <t xml:space="preserve">Formularz Cenowy </t>
  </si>
  <si>
    <t>Zał. nr 2</t>
  </si>
  <si>
    <t xml:space="preserve">Pakiet nr 3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</si>
</sst>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10">
    <font>
      <sz val="10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/>
    </xf>
    <xf numFmtId="1" fontId="1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2" fontId="0" fillId="0" borderId="1" xfId="0" applyNumberFormat="1" applyBorder="1" applyAlignment="1" applyProtection="1">
      <alignment horizontal="center" vertical="top"/>
      <protection locked="0"/>
    </xf>
    <xf numFmtId="164" fontId="0" fillId="0" borderId="1" xfId="0" applyNumberFormat="1" applyFont="1" applyBorder="1" applyAlignment="1" applyProtection="1">
      <alignment horizontal="center" vertical="top"/>
      <protection/>
    </xf>
    <xf numFmtId="10" fontId="0" fillId="0" borderId="1" xfId="0" applyNumberFormat="1" applyBorder="1" applyAlignment="1" applyProtection="1">
      <alignment horizontal="center" vertical="top"/>
      <protection locked="0"/>
    </xf>
    <xf numFmtId="164" fontId="0" fillId="0" borderId="1" xfId="0" applyNumberFormat="1" applyBorder="1" applyAlignment="1" applyProtection="1">
      <alignment horizontal="center" vertical="top"/>
      <protection locked="0"/>
    </xf>
    <xf numFmtId="164" fontId="1" fillId="0" borderId="2" xfId="0" applyNumberFormat="1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 horizontal="center" vertical="top"/>
      <protection locked="0"/>
    </xf>
    <xf numFmtId="10" fontId="0" fillId="0" borderId="0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4" fillId="0" borderId="1" xfId="0" applyNumberFormat="1" applyFont="1" applyBorder="1" applyAlignment="1" applyProtection="1">
      <alignment horizontal="center" vertical="top"/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164" fontId="0" fillId="0" borderId="0" xfId="0" applyNumberFormat="1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 locked="0"/>
    </xf>
    <xf numFmtId="10" fontId="8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="79" zoomScaleNormal="79" workbookViewId="0" topLeftCell="A1">
      <selection activeCell="C3" sqref="C3"/>
    </sheetView>
  </sheetViews>
  <sheetFormatPr defaultColWidth="9.140625" defaultRowHeight="12.75"/>
  <cols>
    <col min="1" max="1" width="3.7109375" style="1" customWidth="1"/>
    <col min="2" max="2" width="13.8515625" style="2" customWidth="1"/>
    <col min="3" max="3" width="19.8515625" style="2" customWidth="1"/>
    <col min="4" max="4" width="10.28125" style="2" customWidth="1"/>
    <col min="5" max="5" width="8.8515625" style="2" customWidth="1"/>
    <col min="6" max="6" width="9.140625" style="2" customWidth="1"/>
    <col min="7" max="7" width="11.28125" style="3" customWidth="1"/>
    <col min="8" max="8" width="7.00390625" style="4" customWidth="1"/>
    <col min="9" max="9" width="13.28125" style="2" customWidth="1"/>
    <col min="10" max="10" width="12.28125" style="2" customWidth="1"/>
    <col min="11" max="11" width="14.140625" style="2" customWidth="1"/>
    <col min="12" max="16384" width="9.140625" style="2" customWidth="1"/>
  </cols>
  <sheetData>
    <row r="2" spans="6:11" ht="15.75">
      <c r="F2" s="30" t="s">
        <v>52</v>
      </c>
      <c r="G2" s="31"/>
      <c r="H2" s="32"/>
      <c r="K2" s="2" t="s">
        <v>53</v>
      </c>
    </row>
    <row r="5" ht="12.75">
      <c r="A5" s="1" t="s">
        <v>0</v>
      </c>
    </row>
    <row r="6" ht="12.75">
      <c r="A6" s="1" t="s">
        <v>1</v>
      </c>
    </row>
    <row r="8" spans="1:11" ht="13.5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26.25" thickBot="1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6" t="s">
        <v>8</v>
      </c>
      <c r="H9" s="7" t="s">
        <v>9</v>
      </c>
      <c r="I9" s="5" t="s">
        <v>10</v>
      </c>
      <c r="J9" s="5" t="s">
        <v>11</v>
      </c>
      <c r="K9" s="8" t="s">
        <v>12</v>
      </c>
    </row>
    <row r="10" spans="1:11" ht="60.75" customHeight="1" thickBot="1">
      <c r="A10" s="9">
        <v>1</v>
      </c>
      <c r="B10" s="10" t="s">
        <v>13</v>
      </c>
      <c r="C10" s="11" t="s">
        <v>14</v>
      </c>
      <c r="D10" s="11">
        <v>150</v>
      </c>
      <c r="E10" s="10" t="s">
        <v>15</v>
      </c>
      <c r="F10" s="12"/>
      <c r="H10" s="14"/>
      <c r="I10" s="13"/>
      <c r="J10" s="13"/>
      <c r="K10" s="13"/>
    </row>
    <row r="11" spans="1:11" ht="60.75" customHeight="1" thickBot="1">
      <c r="A11" s="9">
        <v>2</v>
      </c>
      <c r="B11" s="10" t="s">
        <v>13</v>
      </c>
      <c r="C11" s="11" t="s">
        <v>16</v>
      </c>
      <c r="D11" s="11">
        <v>50</v>
      </c>
      <c r="E11" s="10" t="s">
        <v>15</v>
      </c>
      <c r="F11" s="12"/>
      <c r="G11" s="15"/>
      <c r="H11" s="14"/>
      <c r="I11" s="13"/>
      <c r="J11" s="13"/>
      <c r="K11" s="13"/>
    </row>
    <row r="12" spans="1:11" ht="86.25" customHeight="1" thickBot="1">
      <c r="A12" s="9">
        <v>3</v>
      </c>
      <c r="B12" s="10" t="s">
        <v>17</v>
      </c>
      <c r="C12" s="11" t="s">
        <v>18</v>
      </c>
      <c r="D12" s="11">
        <v>2100</v>
      </c>
      <c r="E12" s="10" t="s">
        <v>19</v>
      </c>
      <c r="F12" s="12"/>
      <c r="G12" s="15"/>
      <c r="H12" s="14"/>
      <c r="I12" s="13"/>
      <c r="J12" s="13"/>
      <c r="K12" s="13"/>
    </row>
    <row r="13" spans="1:11" ht="13.5" thickBot="1">
      <c r="A13" s="36" t="s">
        <v>51</v>
      </c>
      <c r="B13" s="36"/>
      <c r="C13" s="36"/>
      <c r="D13" s="36"/>
      <c r="E13" s="36"/>
      <c r="F13" s="36"/>
      <c r="G13" s="16">
        <f>SUM(G10:G12)</f>
        <v>0</v>
      </c>
      <c r="H13" s="28"/>
      <c r="I13" s="13">
        <f>SUM(I10:I12)</f>
        <v>0</v>
      </c>
      <c r="J13" s="17"/>
      <c r="K13" s="13">
        <f>SUM(K10:K12)</f>
        <v>0</v>
      </c>
    </row>
    <row r="14" spans="1:11" ht="12.75">
      <c r="A14" s="18"/>
      <c r="B14" s="18"/>
      <c r="C14" s="18"/>
      <c r="D14" s="18"/>
      <c r="E14" s="18"/>
      <c r="F14" s="18"/>
      <c r="G14" s="19"/>
      <c r="H14" s="27"/>
      <c r="I14" s="20"/>
      <c r="J14" s="21"/>
      <c r="K14" s="20"/>
    </row>
    <row r="15" spans="1:11" ht="12.75">
      <c r="A15" s="18"/>
      <c r="B15" s="18"/>
      <c r="C15" s="18"/>
      <c r="D15" s="18"/>
      <c r="E15" s="18"/>
      <c r="F15" s="18"/>
      <c r="G15" s="19"/>
      <c r="H15" s="27"/>
      <c r="I15" s="20"/>
      <c r="J15" s="21"/>
      <c r="K15" s="20"/>
    </row>
    <row r="16" spans="1:11" ht="12.75">
      <c r="A16" s="1" t="s">
        <v>50</v>
      </c>
      <c r="E16" s="18"/>
      <c r="F16" s="18"/>
      <c r="G16" s="19"/>
      <c r="H16" s="27"/>
      <c r="I16" s="20"/>
      <c r="J16" s="21"/>
      <c r="K16" s="20"/>
    </row>
    <row r="17" spans="1:11" ht="12.75">
      <c r="A17" s="18"/>
      <c r="B17" s="18"/>
      <c r="C17" s="18"/>
      <c r="D17" s="18"/>
      <c r="E17" s="18"/>
      <c r="F17" s="18"/>
      <c r="G17" s="19"/>
      <c r="H17" s="27"/>
      <c r="I17" s="20"/>
      <c r="J17" s="21"/>
      <c r="K17" s="20"/>
    </row>
    <row r="18" spans="1:2" ht="12" customHeight="1">
      <c r="A18" s="37"/>
      <c r="B18" s="37"/>
    </row>
    <row r="19" ht="12.75">
      <c r="A19" s="1" t="s">
        <v>20</v>
      </c>
    </row>
  </sheetData>
  <sheetProtection selectLockedCells="1" selectUnlockedCells="1"/>
  <mergeCells count="3">
    <mergeCell ref="A8:K8"/>
    <mergeCell ref="A13:F13"/>
    <mergeCell ref="A18:B1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9"/>
  <sheetViews>
    <sheetView zoomScale="79" zoomScaleNormal="79" workbookViewId="0" topLeftCell="A10">
      <selection activeCell="F8" sqref="F8:F21"/>
    </sheetView>
  </sheetViews>
  <sheetFormatPr defaultColWidth="9.140625" defaultRowHeight="12.75"/>
  <cols>
    <col min="1" max="1" width="3.7109375" style="1" customWidth="1"/>
    <col min="2" max="2" width="13.8515625" style="2" customWidth="1"/>
    <col min="3" max="3" width="21.28125" style="2" customWidth="1"/>
    <col min="4" max="4" width="5.140625" style="2" customWidth="1"/>
    <col min="5" max="5" width="8.8515625" style="2" customWidth="1"/>
    <col min="6" max="6" width="9.140625" style="2" customWidth="1"/>
    <col min="7" max="7" width="13.57421875" style="3" customWidth="1"/>
    <col min="8" max="8" width="7.00390625" style="4" customWidth="1"/>
    <col min="9" max="9" width="18.28125" style="2" customWidth="1"/>
    <col min="10" max="10" width="12.28125" style="2" customWidth="1"/>
    <col min="11" max="11" width="14.140625" style="2" customWidth="1"/>
    <col min="12" max="16384" width="9.140625" style="2" customWidth="1"/>
  </cols>
  <sheetData>
    <row r="4" spans="1:2" ht="21.75" customHeight="1">
      <c r="A4" s="33" t="s">
        <v>21</v>
      </c>
      <c r="B4" s="29"/>
    </row>
    <row r="5" spans="1:11" ht="12.75">
      <c r="A5" s="35" t="s">
        <v>22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3.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39" thickBot="1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  <c r="H7" s="6" t="s">
        <v>8</v>
      </c>
      <c r="I7" s="5" t="s">
        <v>10</v>
      </c>
      <c r="J7" s="5" t="s">
        <v>11</v>
      </c>
      <c r="K7" s="8" t="s">
        <v>12</v>
      </c>
    </row>
    <row r="8" spans="1:11" ht="48" customHeight="1" thickBot="1">
      <c r="A8" s="9">
        <v>1</v>
      </c>
      <c r="B8" s="10" t="s">
        <v>13</v>
      </c>
      <c r="C8" s="11" t="s">
        <v>23</v>
      </c>
      <c r="D8" s="11">
        <v>300</v>
      </c>
      <c r="E8" s="10" t="s">
        <v>24</v>
      </c>
      <c r="F8" s="12"/>
      <c r="G8" s="15"/>
      <c r="H8" s="14"/>
      <c r="I8" s="13"/>
      <c r="J8" s="13"/>
      <c r="K8" s="13"/>
    </row>
    <row r="9" spans="1:11" ht="68.25" customHeight="1" thickBot="1">
      <c r="A9" s="9">
        <v>2</v>
      </c>
      <c r="B9" s="10" t="s">
        <v>13</v>
      </c>
      <c r="C9" s="11" t="s">
        <v>25</v>
      </c>
      <c r="D9" s="11">
        <v>160</v>
      </c>
      <c r="E9" s="10" t="s">
        <v>24</v>
      </c>
      <c r="F9" s="22"/>
      <c r="G9" s="15"/>
      <c r="H9" s="14"/>
      <c r="I9" s="13"/>
      <c r="J9" s="13"/>
      <c r="K9" s="13"/>
    </row>
    <row r="10" spans="1:11" ht="50.25" customHeight="1" thickBot="1">
      <c r="A10" s="9">
        <v>3</v>
      </c>
      <c r="B10" s="10" t="s">
        <v>13</v>
      </c>
      <c r="C10" s="11" t="s">
        <v>26</v>
      </c>
      <c r="D10" s="11">
        <v>280</v>
      </c>
      <c r="E10" s="10" t="s">
        <v>27</v>
      </c>
      <c r="F10" s="12"/>
      <c r="G10" s="15"/>
      <c r="H10" s="14"/>
      <c r="I10" s="13"/>
      <c r="J10" s="13"/>
      <c r="K10" s="13"/>
    </row>
    <row r="11" spans="1:11" ht="51.75" thickBot="1">
      <c r="A11" s="9">
        <v>4</v>
      </c>
      <c r="B11" s="10" t="s">
        <v>13</v>
      </c>
      <c r="C11" s="11" t="s">
        <v>28</v>
      </c>
      <c r="D11" s="11">
        <v>250</v>
      </c>
      <c r="E11" s="10" t="s">
        <v>24</v>
      </c>
      <c r="F11" s="12"/>
      <c r="G11" s="15"/>
      <c r="H11" s="14"/>
      <c r="I11" s="13"/>
      <c r="J11" s="13"/>
      <c r="K11" s="13"/>
    </row>
    <row r="12" spans="1:11" ht="51.75" thickBot="1">
      <c r="A12" s="9">
        <v>5</v>
      </c>
      <c r="B12" s="10" t="s">
        <v>13</v>
      </c>
      <c r="C12" s="11" t="s">
        <v>29</v>
      </c>
      <c r="D12" s="11">
        <v>250</v>
      </c>
      <c r="E12" s="10" t="s">
        <v>24</v>
      </c>
      <c r="F12" s="12"/>
      <c r="G12" s="15"/>
      <c r="H12" s="14"/>
      <c r="I12" s="13"/>
      <c r="J12" s="13"/>
      <c r="K12" s="13"/>
    </row>
    <row r="13" spans="1:11" ht="26.25" thickBot="1">
      <c r="A13" s="9">
        <v>6</v>
      </c>
      <c r="B13" s="10" t="s">
        <v>13</v>
      </c>
      <c r="C13" s="11" t="s">
        <v>30</v>
      </c>
      <c r="D13" s="11">
        <v>530</v>
      </c>
      <c r="E13" s="10" t="s">
        <v>24</v>
      </c>
      <c r="F13" s="12"/>
      <c r="G13" s="15"/>
      <c r="H13" s="14"/>
      <c r="I13" s="13"/>
      <c r="J13" s="13"/>
      <c r="K13" s="13"/>
    </row>
    <row r="14" spans="1:11" ht="39" thickBot="1">
      <c r="A14" s="9">
        <v>7</v>
      </c>
      <c r="B14" s="10" t="s">
        <v>13</v>
      </c>
      <c r="C14" s="11" t="s">
        <v>31</v>
      </c>
      <c r="D14" s="11">
        <v>200</v>
      </c>
      <c r="E14" s="10" t="s">
        <v>24</v>
      </c>
      <c r="F14" s="22"/>
      <c r="G14" s="15"/>
      <c r="H14" s="14"/>
      <c r="I14" s="13"/>
      <c r="J14" s="13"/>
      <c r="K14" s="13"/>
    </row>
    <row r="15" spans="1:11" ht="39" thickBot="1">
      <c r="A15" s="9">
        <v>8</v>
      </c>
      <c r="B15" s="10" t="s">
        <v>32</v>
      </c>
      <c r="C15" s="11" t="s">
        <v>33</v>
      </c>
      <c r="D15" s="11">
        <v>110</v>
      </c>
      <c r="E15" s="10" t="s">
        <v>24</v>
      </c>
      <c r="F15" s="12"/>
      <c r="G15" s="15"/>
      <c r="H15" s="14"/>
      <c r="I15" s="13"/>
      <c r="J15" s="13"/>
      <c r="K15" s="13"/>
    </row>
    <row r="16" spans="1:11" ht="51" customHeight="1" thickBot="1">
      <c r="A16" s="9">
        <v>9</v>
      </c>
      <c r="B16" s="10" t="s">
        <v>32</v>
      </c>
      <c r="C16" s="11" t="s">
        <v>34</v>
      </c>
      <c r="D16" s="11">
        <v>150</v>
      </c>
      <c r="E16" s="10" t="s">
        <v>24</v>
      </c>
      <c r="F16" s="12"/>
      <c r="G16" s="15"/>
      <c r="H16" s="14"/>
      <c r="I16" s="13"/>
      <c r="J16" s="13"/>
      <c r="K16" s="13"/>
    </row>
    <row r="17" spans="1:11" ht="55.5" customHeight="1" thickBot="1">
      <c r="A17" s="9">
        <v>10</v>
      </c>
      <c r="B17" s="10" t="s">
        <v>32</v>
      </c>
      <c r="C17" s="11" t="s">
        <v>35</v>
      </c>
      <c r="D17" s="11">
        <v>120</v>
      </c>
      <c r="E17" s="10" t="s">
        <v>24</v>
      </c>
      <c r="F17" s="12"/>
      <c r="G17" s="15"/>
      <c r="H17" s="14"/>
      <c r="I17" s="13"/>
      <c r="J17" s="13"/>
      <c r="K17" s="13"/>
    </row>
    <row r="18" spans="1:11" ht="39" thickBot="1">
      <c r="A18" s="9">
        <v>11</v>
      </c>
      <c r="B18" s="10" t="s">
        <v>36</v>
      </c>
      <c r="C18" s="11" t="s">
        <v>37</v>
      </c>
      <c r="D18" s="11">
        <v>540</v>
      </c>
      <c r="E18" s="10" t="s">
        <v>24</v>
      </c>
      <c r="F18" s="22"/>
      <c r="G18" s="15"/>
      <c r="H18" s="14"/>
      <c r="I18" s="13"/>
      <c r="J18" s="13"/>
      <c r="K18" s="13"/>
    </row>
    <row r="19" spans="1:11" ht="33" customHeight="1" thickBot="1">
      <c r="A19" s="9">
        <v>12</v>
      </c>
      <c r="B19" s="10" t="s">
        <v>13</v>
      </c>
      <c r="C19" s="11" t="s">
        <v>38</v>
      </c>
      <c r="D19" s="11">
        <v>50</v>
      </c>
      <c r="E19" s="10" t="s">
        <v>24</v>
      </c>
      <c r="F19" s="12"/>
      <c r="G19" s="15"/>
      <c r="H19" s="14"/>
      <c r="I19" s="13"/>
      <c r="J19" s="13"/>
      <c r="K19" s="13"/>
    </row>
    <row r="20" spans="1:11" ht="38.25" customHeight="1" thickBot="1">
      <c r="A20" s="9">
        <v>13</v>
      </c>
      <c r="B20" s="10" t="s">
        <v>39</v>
      </c>
      <c r="C20" s="11" t="s">
        <v>40</v>
      </c>
      <c r="D20" s="11">
        <v>460</v>
      </c>
      <c r="E20" s="10" t="s">
        <v>24</v>
      </c>
      <c r="F20" s="22"/>
      <c r="G20" s="15"/>
      <c r="H20" s="14"/>
      <c r="I20" s="13"/>
      <c r="J20" s="13"/>
      <c r="K20" s="13"/>
    </row>
    <row r="21" spans="1:11" ht="33.75" customHeight="1" thickBot="1">
      <c r="A21" s="9">
        <v>14</v>
      </c>
      <c r="B21" s="10" t="s">
        <v>41</v>
      </c>
      <c r="C21" s="11" t="s">
        <v>42</v>
      </c>
      <c r="D21" s="11">
        <v>630</v>
      </c>
      <c r="E21" s="10" t="s">
        <v>24</v>
      </c>
      <c r="F21" s="12"/>
      <c r="G21" s="15"/>
      <c r="H21" s="14"/>
      <c r="I21" s="13"/>
      <c r="J21" s="13"/>
      <c r="K21" s="13"/>
    </row>
    <row r="22" spans="1:11" ht="13.5" customHeight="1" thickBot="1">
      <c r="A22" s="36" t="s">
        <v>43</v>
      </c>
      <c r="B22" s="36"/>
      <c r="C22" s="36"/>
      <c r="D22" s="36"/>
      <c r="E22" s="36"/>
      <c r="F22" s="36"/>
      <c r="G22" s="16">
        <f>SUM(G8:G21)</f>
        <v>0</v>
      </c>
      <c r="H22" s="14"/>
      <c r="I22" s="13">
        <f>SUM(I8:I21)</f>
        <v>0</v>
      </c>
      <c r="J22" s="17"/>
      <c r="K22" s="13">
        <f>SUM(K8:K21)</f>
        <v>0</v>
      </c>
    </row>
    <row r="23" spans="1:11" ht="12.75">
      <c r="A23" s="18"/>
      <c r="B23" s="18"/>
      <c r="C23" s="18"/>
      <c r="D23" s="18"/>
      <c r="E23" s="18"/>
      <c r="F23" s="18"/>
      <c r="G23" s="19"/>
      <c r="H23" s="23"/>
      <c r="I23" s="20"/>
      <c r="J23" s="21"/>
      <c r="K23" s="20"/>
    </row>
    <row r="24" spans="1:11" ht="12.75" customHeight="1">
      <c r="A24" s="38" t="s">
        <v>44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2.75">
      <c r="A25" s="39"/>
      <c r="B25" s="40"/>
      <c r="C25" s="40"/>
      <c r="D25" s="40"/>
      <c r="E25" s="40"/>
      <c r="F25" s="40"/>
      <c r="G25" s="41"/>
      <c r="H25" s="42"/>
      <c r="I25" s="40"/>
      <c r="J25" s="40"/>
      <c r="K25" s="40"/>
    </row>
    <row r="26" spans="1:11" ht="12.75">
      <c r="A26" s="39"/>
      <c r="B26" s="40"/>
      <c r="C26" s="40"/>
      <c r="D26" s="40"/>
      <c r="E26" s="40"/>
      <c r="F26" s="40"/>
      <c r="G26" s="41"/>
      <c r="H26" s="42"/>
      <c r="I26" s="40"/>
      <c r="J26" s="40"/>
      <c r="K26" s="40"/>
    </row>
    <row r="27" spans="1:11" ht="12.75">
      <c r="A27" s="39"/>
      <c r="B27" s="40"/>
      <c r="C27" s="40"/>
      <c r="D27" s="40"/>
      <c r="E27" s="40"/>
      <c r="F27" s="40"/>
      <c r="G27" s="41"/>
      <c r="H27" s="42"/>
      <c r="I27" s="40"/>
      <c r="J27" s="40"/>
      <c r="K27" s="40"/>
    </row>
    <row r="28" spans="1:11" ht="12.75">
      <c r="A28" s="39"/>
      <c r="B28" s="40"/>
      <c r="C28" s="40"/>
      <c r="D28" s="40"/>
      <c r="E28" s="40"/>
      <c r="F28" s="40"/>
      <c r="G28" s="41"/>
      <c r="H28" s="42"/>
      <c r="I28" s="40"/>
      <c r="J28" s="40"/>
      <c r="K28" s="40"/>
    </row>
    <row r="29" spans="1:11" ht="12.75">
      <c r="A29" s="39"/>
      <c r="B29" s="40"/>
      <c r="C29" s="40"/>
      <c r="D29" s="40"/>
      <c r="E29" s="40"/>
      <c r="F29" s="40"/>
      <c r="G29" s="41"/>
      <c r="H29" s="42"/>
      <c r="I29" s="40"/>
      <c r="J29" s="40"/>
      <c r="K29" s="40"/>
    </row>
  </sheetData>
  <sheetProtection selectLockedCells="1" selectUnlockedCells="1"/>
  <mergeCells count="4">
    <mergeCell ref="A5:K5"/>
    <mergeCell ref="A6:K6"/>
    <mergeCell ref="A22:F22"/>
    <mergeCell ref="A24:K29"/>
  </mergeCells>
  <printOptions/>
  <pageMargins left="0.7875" right="0.7875" top="1.0527777777777778" bottom="1.0527777777777778" header="0.7875" footer="0.787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8"/>
  <sheetViews>
    <sheetView zoomScale="79" zoomScaleNormal="79" workbookViewId="0" topLeftCell="A1">
      <selection activeCell="G10" sqref="G10:K10"/>
    </sheetView>
  </sheetViews>
  <sheetFormatPr defaultColWidth="9.140625" defaultRowHeight="12.75"/>
  <cols>
    <col min="1" max="1" width="3.7109375" style="1" customWidth="1"/>
    <col min="2" max="2" width="13.8515625" style="2" customWidth="1"/>
    <col min="3" max="3" width="20.00390625" style="2" customWidth="1"/>
    <col min="4" max="4" width="14.7109375" style="2" customWidth="1"/>
    <col min="5" max="5" width="8.8515625" style="2" customWidth="1"/>
    <col min="6" max="6" width="9.140625" style="2" customWidth="1"/>
    <col min="7" max="7" width="11.28125" style="3" customWidth="1"/>
    <col min="8" max="8" width="7.00390625" style="4" customWidth="1"/>
    <col min="9" max="9" width="13.57421875" style="2" customWidth="1"/>
    <col min="10" max="10" width="12.28125" style="2" customWidth="1"/>
    <col min="11" max="11" width="14.140625" style="2" customWidth="1"/>
    <col min="12" max="16384" width="9.140625" style="2" customWidth="1"/>
  </cols>
  <sheetData>
    <row r="3" ht="15.75">
      <c r="A3" s="34" t="s">
        <v>54</v>
      </c>
    </row>
    <row r="4" spans="1:4" ht="12.75">
      <c r="A4" s="1" t="s">
        <v>45</v>
      </c>
      <c r="D4" s="24"/>
    </row>
    <row r="6" spans="1:11" ht="13.5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26.25" thickBot="1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  <c r="H7" s="7" t="s">
        <v>9</v>
      </c>
      <c r="I7" s="5" t="s">
        <v>10</v>
      </c>
      <c r="J7" s="5" t="s">
        <v>11</v>
      </c>
      <c r="K7" s="8" t="s">
        <v>12</v>
      </c>
    </row>
    <row r="8" spans="1:11" ht="66" customHeight="1" thickBot="1">
      <c r="A8" s="9">
        <v>1</v>
      </c>
      <c r="B8" s="10" t="s">
        <v>13</v>
      </c>
      <c r="C8" s="11" t="s">
        <v>46</v>
      </c>
      <c r="D8" s="11">
        <v>420</v>
      </c>
      <c r="E8" s="10" t="s">
        <v>24</v>
      </c>
      <c r="F8" s="22"/>
      <c r="G8" s="25"/>
      <c r="H8" s="14"/>
      <c r="I8" s="13"/>
      <c r="J8" s="13"/>
      <c r="K8" s="13"/>
    </row>
    <row r="9" spans="1:11" ht="2.25" customHeight="1" thickBot="1">
      <c r="A9" s="9">
        <v>2</v>
      </c>
      <c r="B9" s="10" t="s">
        <v>13</v>
      </c>
      <c r="C9" s="11" t="s">
        <v>47</v>
      </c>
      <c r="D9" s="11">
        <v>360</v>
      </c>
      <c r="E9" s="10" t="s">
        <v>48</v>
      </c>
      <c r="F9" s="22">
        <v>13.16</v>
      </c>
      <c r="G9" s="25">
        <f>(F9*D9)</f>
        <v>4737.6</v>
      </c>
      <c r="H9" s="14">
        <v>0.08</v>
      </c>
      <c r="I9" s="13">
        <f>K9-G9</f>
        <v>378</v>
      </c>
      <c r="J9" s="13">
        <f>ROUND(F9+F9*H9,2)</f>
        <v>14.21</v>
      </c>
      <c r="K9" s="13">
        <f>J9*D9</f>
        <v>5115.6</v>
      </c>
    </row>
    <row r="10" spans="1:11" ht="13.5" thickBot="1">
      <c r="A10" s="43" t="s">
        <v>43</v>
      </c>
      <c r="B10" s="43"/>
      <c r="C10" s="43"/>
      <c r="D10" s="43"/>
      <c r="E10" s="43"/>
      <c r="F10" s="43"/>
      <c r="G10" s="26"/>
      <c r="H10" s="14"/>
      <c r="I10" s="13"/>
      <c r="J10" s="17"/>
      <c r="K10" s="13"/>
    </row>
    <row r="11" spans="1:11" ht="12.75">
      <c r="A11" s="18"/>
      <c r="B11" s="18"/>
      <c r="C11" s="18"/>
      <c r="D11" s="18"/>
      <c r="E11" s="18"/>
      <c r="F11" s="18"/>
      <c r="G11" s="19"/>
      <c r="H11" s="23"/>
      <c r="I11" s="20"/>
      <c r="J11" s="21"/>
      <c r="K11" s="20"/>
    </row>
    <row r="12" spans="1:2" ht="12.75">
      <c r="A12" s="37"/>
      <c r="B12" s="37"/>
    </row>
    <row r="13" spans="1:11" ht="12.75" customHeight="1">
      <c r="A13" s="38" t="s">
        <v>49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2.75">
      <c r="A14" s="39"/>
      <c r="B14" s="40"/>
      <c r="C14" s="40"/>
      <c r="D14" s="40"/>
      <c r="E14" s="40"/>
      <c r="F14" s="40"/>
      <c r="G14" s="41"/>
      <c r="H14" s="42"/>
      <c r="I14" s="40"/>
      <c r="J14" s="40"/>
      <c r="K14" s="40"/>
    </row>
    <row r="15" spans="1:11" ht="12.75">
      <c r="A15" s="39"/>
      <c r="B15" s="40"/>
      <c r="C15" s="40"/>
      <c r="D15" s="40"/>
      <c r="E15" s="40"/>
      <c r="F15" s="40"/>
      <c r="G15" s="41"/>
      <c r="H15" s="42"/>
      <c r="I15" s="40"/>
      <c r="J15" s="40"/>
      <c r="K15" s="40"/>
    </row>
    <row r="16" spans="1:11" ht="12.75">
      <c r="A16" s="39"/>
      <c r="B16" s="40"/>
      <c r="C16" s="40"/>
      <c r="D16" s="40"/>
      <c r="E16" s="40"/>
      <c r="F16" s="40"/>
      <c r="G16" s="41"/>
      <c r="H16" s="42"/>
      <c r="I16" s="40"/>
      <c r="J16" s="40"/>
      <c r="K16" s="40"/>
    </row>
    <row r="17" spans="1:11" ht="12.75">
      <c r="A17" s="39"/>
      <c r="B17" s="40"/>
      <c r="C17" s="40"/>
      <c r="D17" s="40"/>
      <c r="E17" s="40"/>
      <c r="F17" s="40"/>
      <c r="G17" s="41"/>
      <c r="H17" s="42"/>
      <c r="I17" s="40"/>
      <c r="J17" s="40"/>
      <c r="K17" s="40"/>
    </row>
    <row r="18" spans="1:11" ht="12.75">
      <c r="A18" s="39"/>
      <c r="B18" s="40"/>
      <c r="C18" s="40"/>
      <c r="D18" s="40"/>
      <c r="E18" s="40"/>
      <c r="F18" s="40"/>
      <c r="G18" s="41"/>
      <c r="H18" s="42"/>
      <c r="I18" s="40"/>
      <c r="J18" s="40"/>
      <c r="K18" s="40"/>
    </row>
  </sheetData>
  <sheetProtection selectLockedCells="1" selectUnlockedCells="1"/>
  <mergeCells count="4">
    <mergeCell ref="A6:K6"/>
    <mergeCell ref="A10:F10"/>
    <mergeCell ref="A12:B12"/>
    <mergeCell ref="A13:K18"/>
  </mergeCells>
  <printOptions/>
  <pageMargins left="0.7875" right="0.7875" top="1.0527777777777778" bottom="1.0527777777777778" header="0.7875" footer="0.78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wsd</cp:lastModifiedBy>
  <cp:lastPrinted>2014-10-15T10:52:40Z</cp:lastPrinted>
  <dcterms:modified xsi:type="dcterms:W3CDTF">2014-10-22T05:44:01Z</dcterms:modified>
  <cp:category/>
  <cp:version/>
  <cp:contentType/>
  <cp:contentStatus/>
</cp:coreProperties>
</file>