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10" windowHeight="8655" tabRatio="596" firstSheet="17" activeTab="22"/>
  </bookViews>
  <sheets>
    <sheet name="Pakiet 1" sheetId="1" r:id="rId1"/>
    <sheet name="Pakiet 2" sheetId="2" r:id="rId2"/>
    <sheet name="Pakiet 3 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 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18" sheetId="18" r:id="rId18"/>
    <sheet name="Pakiet 19" sheetId="19" r:id="rId19"/>
    <sheet name="Pakiet 20)" sheetId="20" r:id="rId20"/>
    <sheet name="Pakiet 21 " sheetId="21" r:id="rId21"/>
    <sheet name="Pakiet 22" sheetId="22" r:id="rId22"/>
    <sheet name="Pakiet 23" sheetId="23" r:id="rId2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<sst xmlns="http://schemas.openxmlformats.org/spreadsheetml/2006/main" count="876" uniqueCount="374">
  <si>
    <t>Lp.</t>
  </si>
  <si>
    <t>jedn. miary</t>
  </si>
  <si>
    <t>ilość</t>
  </si>
  <si>
    <t>cena jedn. netto</t>
  </si>
  <si>
    <t>VAT%</t>
  </si>
  <si>
    <t>wartość VAT</t>
  </si>
  <si>
    <t>CPV</t>
  </si>
  <si>
    <t>cena jedn. brutto</t>
  </si>
  <si>
    <t>wartość   netto</t>
  </si>
  <si>
    <t>1.</t>
  </si>
  <si>
    <t>szt.</t>
  </si>
  <si>
    <t>2.</t>
  </si>
  <si>
    <t>3.</t>
  </si>
  <si>
    <t>5.</t>
  </si>
  <si>
    <t>6.</t>
  </si>
  <si>
    <t>7.</t>
  </si>
  <si>
    <t>Razem</t>
  </si>
  <si>
    <t>nazwa</t>
  </si>
  <si>
    <t>wartość netto</t>
  </si>
  <si>
    <t>nr katalogowy, producent</t>
  </si>
  <si>
    <t>wartość    brutto</t>
  </si>
  <si>
    <t>4.</t>
  </si>
  <si>
    <t>nr katakogowy, producent</t>
  </si>
  <si>
    <t>rodzaj sprzętu</t>
  </si>
  <si>
    <t>kieliszek jednorazowego użytku z miarką</t>
  </si>
  <si>
    <t>opak. 100szt</t>
  </si>
  <si>
    <t>pudełka do zużytych igieł małe: 0,7 l.</t>
  </si>
  <si>
    <t>8.</t>
  </si>
  <si>
    <t>opak. 100szt.</t>
  </si>
  <si>
    <t>Wymagania:</t>
  </si>
  <si>
    <t>Poz. 2 i 3. Pudełka do zużytych igieł</t>
  </si>
  <si>
    <t> Konstrukcja otworu wrzutowego ma zapewnić bezpieczne zbieranie zużytego sprzętu</t>
  </si>
  <si>
    <t> Wykonane z tworzywa nie ulegającego przekłuciom</t>
  </si>
  <si>
    <t xml:space="preserve"> szczelna nakrywka </t>
  </si>
  <si>
    <t>nr katalogowy</t>
  </si>
  <si>
    <t>rodzaj woreczków</t>
  </si>
  <si>
    <t>wartość brutto</t>
  </si>
  <si>
    <t>33190000-8</t>
  </si>
  <si>
    <t>worki do dobowej zbiórki moczu z zaworem 2 l  (sterylne)</t>
  </si>
  <si>
    <t>Wymogi:</t>
  </si>
  <si>
    <t xml:space="preserve">Poz. 1 i 2 - Woreczki do moczu – </t>
  </si>
  <si>
    <t xml:space="preserve"> nie odparzają skóry dziecka, </t>
  </si>
  <si>
    <t xml:space="preserve"> nie odklejają się w trakcie użycia, </t>
  </si>
  <si>
    <t> sterylne</t>
  </si>
  <si>
    <t xml:space="preserve"> poprzeczny kranik spustowy typu T, </t>
  </si>
  <si>
    <t> sterylne,</t>
  </si>
  <si>
    <t xml:space="preserve">  posiadające zastawkę antyrefluksyjną, </t>
  </si>
  <si>
    <t> dokładność pomiaru 100ml</t>
  </si>
  <si>
    <t>podstawowy rozmiar</t>
  </si>
  <si>
    <t>opaska dla niemowląt*</t>
  </si>
  <si>
    <t>opaska dla dorosłych</t>
  </si>
  <si>
    <t xml:space="preserve">Opaski identyfikacyjne : nie odparzają skóry dziecka, klips dobrze trzyma, nie otwiera się </t>
  </si>
  <si>
    <t>*kolorowe - dwa różne kolory np.(niebieskie i różowe)</t>
  </si>
  <si>
    <t>rodzaj elektrody</t>
  </si>
  <si>
    <t>wartość  brutto</t>
  </si>
  <si>
    <t>cene jedn. netto</t>
  </si>
  <si>
    <t>33100000-1</t>
  </si>
  <si>
    <t>Wymogi :</t>
  </si>
  <si>
    <t> nie odparzają skóry dziecka, nie odklejają się</t>
  </si>
  <si>
    <t> możliwość zastosowania u noworodków i dzieci</t>
  </si>
  <si>
    <t> wytrzymałość min. 24 h.</t>
  </si>
  <si>
    <t>33141420-0</t>
  </si>
  <si>
    <t>pary</t>
  </si>
  <si>
    <t> zgodnie z normami : EN 455-1-2-3</t>
  </si>
  <si>
    <t>nr katalogowy, prodycent</t>
  </si>
  <si>
    <t>33157110-9</t>
  </si>
  <si>
    <t>33157200-7</t>
  </si>
  <si>
    <t>wąsy tlenowe dla dzieci (sterylne)</t>
  </si>
  <si>
    <t>filtry do ssaka</t>
  </si>
  <si>
    <t> uniwersalny łącznik pasujący do każdego źródła tlenu</t>
  </si>
  <si>
    <t> posiadający złącza dopasowane do standardowych przewodów i urządzeń ssących</t>
  </si>
  <si>
    <t>maski tlenowe z drenem dla noworodków XS (sterylne)</t>
  </si>
  <si>
    <t>maski tlenowe z drenem dla niemowlaków S (sterylne)</t>
  </si>
  <si>
    <t>maski tlenowe z drenem dla dzieci M  (sterylne)</t>
  </si>
  <si>
    <t>maski tlenowe z drenem dla dorosłych L (sterylne)</t>
  </si>
  <si>
    <t>33196000-0</t>
  </si>
  <si>
    <t>33198000-4</t>
  </si>
  <si>
    <t>pojemniki do próbek kału</t>
  </si>
  <si>
    <t>woreczki do próbek moczu u niemowląt-dziewczynki (sterylne)</t>
  </si>
  <si>
    <t>woreczki do próbek moczu u niemowląt-chłopcy (sterylne)</t>
  </si>
  <si>
    <t xml:space="preserve"> długości drenu od 90 do 130 cm, </t>
  </si>
  <si>
    <t> filtr bakteryjno – wirusowy do ssaka okrągły z elastycznym łącznikiem</t>
  </si>
  <si>
    <t>zastawka przeciwzwrotna  w worku</t>
  </si>
  <si>
    <t>kranik spustowy</t>
  </si>
  <si>
    <t xml:space="preserve"> sterylny zestaw </t>
  </si>
  <si>
    <t xml:space="preserve">Poz. 4 i 5. Pojemniki do analizy  moczu </t>
  </si>
  <si>
    <t> uniwerslany bezigłowy port do pobierania próbek</t>
  </si>
  <si>
    <t>efektywność filtrowania &gt;99,8%</t>
  </si>
  <si>
    <t> zastawka antyzwrotna wbudowana w łącznik drenu zabezpieczajacąca przed cofaniem się zalegajacego moczu do cewnika Foley,</t>
  </si>
  <si>
    <t> dren dwuświatłowy</t>
  </si>
  <si>
    <t> pojemność worka kolekcyjnego 2000ml, worek z podziałką</t>
  </si>
  <si>
    <t> zacisk</t>
  </si>
  <si>
    <t> zakrzywione końce do nosa</t>
  </si>
  <si>
    <t> siodełko pozycjonujące</t>
  </si>
  <si>
    <t>Torba na wymiociny jednorazowego użytku typu Vommax</t>
  </si>
  <si>
    <t>szpatułki jednorazowego użytku sterylne ( plastikowe lub drewniane)</t>
  </si>
  <si>
    <t>Razem:</t>
  </si>
  <si>
    <t>wąsy tlenowe dla niemowląt (sterylne)</t>
  </si>
  <si>
    <t>Nebulizator z maską aerozolową i przewodem tlenowym dla niemowląt "S" sterylny</t>
  </si>
  <si>
    <t>Nebulizator z maską aerozolową i przewodem tlenowym dla dzieci starszych "M"- sterylny</t>
  </si>
  <si>
    <t>Dreny do tlenu - sterylne</t>
  </si>
  <si>
    <t>Pakiet 2 - Rękawice chirurgiczne</t>
  </si>
  <si>
    <t>rękawice chirurgiczne do mikrochirurgii sterylne</t>
  </si>
  <si>
    <t>rękawice chirurgiczne - cihirurgia ogólna sterylne</t>
  </si>
  <si>
    <t> AQL: 1,0</t>
  </si>
  <si>
    <t> zawartość protein: &lt; 30 µg/g</t>
  </si>
  <si>
    <t> deklaracja zgodności CE</t>
  </si>
  <si>
    <t>Papier termoczuły do EKG
- Cardiorapid  - 120X30</t>
  </si>
  <si>
    <t>Papier termoczuły do EKG                                -Midi Card  130 x 25</t>
  </si>
  <si>
    <t xml:space="preserve">Papier termoczuły do EKG               - AT 1– Schiller          </t>
  </si>
  <si>
    <t xml:space="preserve">Papier termoczuły do USG 
- „SONY” UPP – 110S Typ I Normal
/papier  do USG zalecany przez producenta aparatu USG/ </t>
  </si>
  <si>
    <t xml:space="preserve">Papier termoczuły do aparatu Ascard Mr Gold 
210x62x16 </t>
  </si>
  <si>
    <t xml:space="preserve">Papier termoczuły w rolkach, bezpyłowy 57 x 50 x 12 mm
</t>
  </si>
  <si>
    <t>22993000-7</t>
  </si>
  <si>
    <t>elektroda  do prób wysiłkowych i Holtera na bazie gąbki PE dla dorosłych o średnicy (przekrój)  od 50 do 55 mm</t>
  </si>
  <si>
    <t>zakładany czas stosowania: od 7-14 dni</t>
  </si>
  <si>
    <t>noski wykonane z miękkiego materiału bez ftalanów</t>
  </si>
  <si>
    <t> dren niezałamujący się o przekroju gwiazdki</t>
  </si>
  <si>
    <t> rękawice lateksowe chirurgiczne jałowe, bezpudrowe</t>
  </si>
  <si>
    <t>pojemniki do dobowej zbiórki moczu; 2,5 l. z podziałką        ( półprzezroczysty, szczelna nakrywka)</t>
  </si>
  <si>
    <t xml:space="preserve">elektroda do prób wysiłkowych i Holtera, na włókninie o średnicy (przekrój)  od 35 do 40 mm </t>
  </si>
  <si>
    <t>wysoka jakość sygnału, brak sztucznych  szmerów</t>
  </si>
  <si>
    <t> żele stałe lub mokre, niealergiczne o bardzo niskiej rezystencji</t>
  </si>
  <si>
    <t xml:space="preserve"> </t>
  </si>
  <si>
    <t>Poz. 2- rękawice chirurgiczne do mikrochirurgii ( od rozmiaru 6.0 do 8,5 )</t>
  </si>
  <si>
    <t>Poz. 1- rękawice chirurgiczne - chirurgia ogólna ( od rozmiaru 6.0 do 8,5 )</t>
  </si>
  <si>
    <t>Pozycja nr 5 -7 - Wąsy  tlenowe dla noworodków, niemowląt i dla dzieci:</t>
  </si>
  <si>
    <t>wąsy tlenowe dla noworodków (wcześniaków)-sterylne</t>
  </si>
  <si>
    <r>
      <t xml:space="preserve"> </t>
    </r>
    <r>
      <rPr>
        <b/>
        <sz val="10"/>
        <rFont val="Arial CE"/>
        <family val="0"/>
      </rPr>
      <t>w poz.5</t>
    </r>
    <r>
      <rPr>
        <sz val="10"/>
        <rFont val="Arial CE"/>
        <family val="0"/>
      </rPr>
      <t xml:space="preserve"> część donosowa wykonana z miękkiego materiału łagodnie zakończonego, odpowiednia do wielkości otworów nosowych dla noworodków</t>
    </r>
  </si>
  <si>
    <t> elektrody charakteryzujące się elastycznością, niealergicznoscią i doskonałą przyczepnością, przyjazne dla skóry dziecka</t>
  </si>
  <si>
    <t>Pakiet 3 - Rękawice diagnostyczne  do procedur wysokiego ryzyka</t>
  </si>
  <si>
    <t>szt</t>
  </si>
  <si>
    <t>Pakiet 5 - Sprzęt medyczny jednorazowego użytku: kieliszki, pudełka, pojemniki, szpatułki</t>
  </si>
  <si>
    <t>Pakiet 6 - Woreczki</t>
  </si>
  <si>
    <t>worki do pomiarów diurezy godzinowej u dzieci (sterylne)</t>
  </si>
  <si>
    <t> komora pomiarowa 500ml, dokładna skala co 1 ml  do 40 ml, co 5ml do 100 ml , co 10ml  do 500ml</t>
  </si>
  <si>
    <t>Osłonki diagnostyczne, nawilżone do głowic USG</t>
  </si>
  <si>
    <t> o pojemności 1500ml.</t>
  </si>
  <si>
    <t> typu Vommax , wykonane z przezroczystego materiału</t>
  </si>
  <si>
    <t>wyskalowana co 100ml</t>
  </si>
  <si>
    <t> długi zbiornik umożliwiający używanie go przez pacjentów leżących</t>
  </si>
  <si>
    <t>Okularki ochronne do naświetlań noworodków, jednorazowego uytku: rozmiary; noworodki 30-38cm, wcześniaki 24-33cm</t>
  </si>
  <si>
    <t>Pakiet 11- Papier do EKG,USG</t>
  </si>
  <si>
    <t>Pakiet 10- Nebulizator z maską aerozolową ...- sterylny</t>
  </si>
  <si>
    <t>Pakiet 9 - Maseczki tlenowe i wąsy tlenowe</t>
  </si>
  <si>
    <t>Pakiet 8 - Elektrody jednorazowego użytku do EKG z żelem</t>
  </si>
  <si>
    <t>Pakiet 7 - Opaski identyfikacyjne</t>
  </si>
  <si>
    <t>FORMULARZ CENOWY</t>
  </si>
  <si>
    <t>Zał. nr 2</t>
  </si>
  <si>
    <t>opak. /100szt./</t>
  </si>
  <si>
    <t> kształt uniwersalny, pasujące na lewą i prawą dłoń</t>
  </si>
  <si>
    <t> AQL: 1,5</t>
  </si>
  <si>
    <t> zawartość protein: &lt; 50 µg/g</t>
  </si>
  <si>
    <t> powierzchnia  teksturowana</t>
  </si>
  <si>
    <t>rękawice diagnostyczne niejałowe,  bezpudrowe       rozmiary: ,S,M,L</t>
  </si>
  <si>
    <t>Pakiet 1 - Rękawice diagnostyczne</t>
  </si>
  <si>
    <t> bez lateksu, formaldehydu</t>
  </si>
  <si>
    <t xml:space="preserve"> impregnowana żelem dermatologicznym o neutralnym pH 5.5 </t>
  </si>
  <si>
    <t> hipoalergiczna</t>
  </si>
  <si>
    <t>Rekawica do higieny osobistej</t>
  </si>
  <si>
    <t> podwójne oznakowane jako wyrób medyczny oraz środek ochrony osobistej</t>
  </si>
  <si>
    <t> wszystkie dane umieszczone fabrycznie przez producenta na opakowaniu</t>
  </si>
  <si>
    <t> rękawice diagnostyczne niejałowe , bezpudrowe latexowe o grubszych ściankach</t>
  </si>
  <si>
    <t xml:space="preserve">Poz. 6 -  Pojemniki do próbek kału </t>
  </si>
  <si>
    <t> łopatka do pobierania materiału max duża</t>
  </si>
  <si>
    <t> port do pobierania próbek, bezigłowy</t>
  </si>
  <si>
    <t> posidająca uchwyt umożliwiający higinicze zamknięcie</t>
  </si>
  <si>
    <t> z maską o anatomicznym  kształcie twarzy</t>
  </si>
  <si>
    <t xml:space="preserve"> miękka rekawica wykonana z włókien połączonych w oparciu o system termo- łączenia bez użycia środków chemicznych </t>
  </si>
  <si>
    <t>WYMOGI:</t>
  </si>
  <si>
    <t> jednorazowego użytku</t>
  </si>
  <si>
    <t> nie zawierające lateksu</t>
  </si>
  <si>
    <t>  samoprzylepne</t>
  </si>
  <si>
    <t> kalibrowane cyfrowo i analogowo</t>
  </si>
  <si>
    <t>czujniki do pulsoksymetru Nellcor MAX-P-I pediatryczne-   od 10 do 50 kg,</t>
  </si>
  <si>
    <t xml:space="preserve">czujniki do pulsoksymetru Nellcor - MAX  N-I dla noworodków poniżej 3kg lub dla dorosłych powyżej 40 kg    </t>
  </si>
  <si>
    <t>czujniki do pulsoksymetru Nellcor - MAX I -I dla .niemowląt od 3kg do 20kg.</t>
  </si>
  <si>
    <r>
      <t>Poz. 1-</t>
    </r>
    <r>
      <rPr>
        <sz val="10"/>
        <rFont val="Arial CE"/>
        <family val="0"/>
      </rPr>
      <t>czujniki do pulsoksymetru Nellcor MAX-P- I pediatryczne-   od 10 do 50 kg,</t>
    </r>
  </si>
  <si>
    <r>
      <t xml:space="preserve">Poz. 2 - </t>
    </r>
    <r>
      <rPr>
        <sz val="10"/>
        <rFont val="Arial CE"/>
        <family val="0"/>
      </rPr>
      <t>czujniki do pulsoksymetru Nellcor - MAX  N- I  dla noworodków poniżej 3 kg lub dla dorosłych  powyżej 40kg.</t>
    </r>
  </si>
  <si>
    <r>
      <t xml:space="preserve">Poz. 3 - </t>
    </r>
    <r>
      <rPr>
        <sz val="10"/>
        <rFont val="Arial CE"/>
        <family val="0"/>
      </rPr>
      <t>czujniki do pulsoksymetru Nellcor - MAX I -I - dla niemowląt od 3kg. do  20kg.</t>
    </r>
  </si>
  <si>
    <t>Czujniki   mają być:</t>
  </si>
  <si>
    <t xml:space="preserve"> pakowane pojedyńczo</t>
  </si>
  <si>
    <t>pudełka do zużytych igieł duże: 1,5 l.- 2l</t>
  </si>
  <si>
    <t>opak.</t>
  </si>
  <si>
    <t>pojemniki do analiz moczu z nakrywkawi czerownymi sterylne, pojedynczo pakowane: poj. od 100ml do 150ml.</t>
  </si>
  <si>
    <t>pojemniki do analiz moczu z nakrywkami białymi ,niesterylne: poj. od 100ml do 150ml.(pokrywka biała)</t>
  </si>
  <si>
    <t> w technologii Nellcor OxiMax</t>
  </si>
  <si>
    <t xml:space="preserve">Mankiet noworodkowy jedn.  szerokość mankietu 7,1cm - dł.mankietu 13,1cm </t>
  </si>
  <si>
    <t xml:space="preserve">Mankiet noworodkowy jedn.szerokość mankietu 8,3cm - dł.mankietu 15cm </t>
  </si>
  <si>
    <t>Pozycja nr 3 – Filtr do ssaka</t>
  </si>
  <si>
    <t>Poz. 4 -  Worki do pomiarów diurezy godzinowej u dzieci w systemie zamkniętym</t>
  </si>
  <si>
    <t>Poz. 6 -  Torba  na wymiociny jednorazowego użytku</t>
  </si>
  <si>
    <t>Pozycja nr 11 -Wstępnie podłączone do przewodów elektrody monitorowania noworodków /dzieci</t>
  </si>
  <si>
    <t> wolne od lateksu</t>
  </si>
  <si>
    <t>sterylne</t>
  </si>
  <si>
    <t>jednorazowego użytku</t>
  </si>
  <si>
    <t> samoprzylepne</t>
  </si>
  <si>
    <t> komptybilne z monitorem Infinity Delta</t>
  </si>
  <si>
    <t> różnokolorowe przewody</t>
  </si>
  <si>
    <t>Pakiet 13 -  Mankiety noworodkowe do monitora "Infinity Delta "</t>
  </si>
  <si>
    <t xml:space="preserve">opak. </t>
  </si>
  <si>
    <t>Pakiet 14- Osrzęt do  systemu STYMULACJI MONITOROWANIA CIĄGŁOŚCI  NERWÓW NIM-RESPONSE 3,0 NR 2NR 3- 0293</t>
  </si>
  <si>
    <t>Głowica do stymulacji nerwu  + rękojeść (czujnik)</t>
  </si>
  <si>
    <t xml:space="preserve">Elektroda do stymulacji 4 Channel,12mm (do ślinianki ) </t>
  </si>
  <si>
    <t xml:space="preserve">Elektroda do stymulacji  2 Channel,12mm (do masteidectomii do ucha ) </t>
  </si>
  <si>
    <t>Papiery termoczułe do aparatów: ASCARD MR SILVER , M-TRACE  112x25</t>
  </si>
  <si>
    <t>Ustnik jedn użytku biologicznie czysty,pakowany pojedyńczo do spirometru LUNGTEST średnica ustnika:zew. 30mm, wew 28 mm.</t>
  </si>
  <si>
    <t xml:space="preserve">Elektrody EKG z przewodami dla noworodkowów/dzieci do monitora Infinity Delta (w opak 3szt.) </t>
  </si>
  <si>
    <t> kształt anatomiczny, zróżnicowana na prawą i lewą dłoń , mankiet rolowany</t>
  </si>
  <si>
    <t> powierzchnia zewnętrzna antypoślizgowa</t>
  </si>
  <si>
    <t xml:space="preserve"> powierzchnia wewnętrzna pokryta  polimerem </t>
  </si>
  <si>
    <t> zgodnie z normami : EN 455 i EN 374 oraz ASTM 1671</t>
  </si>
  <si>
    <t>grubość na palcu 0,23mm, dłoni 0,20mm, mankiecie 0,18mm</t>
  </si>
  <si>
    <t> rękawice o grubości na palcu 0,17mm, dłoni 0,16mm, mankiecie 0,14mm</t>
  </si>
  <si>
    <t xml:space="preserve"> powierzchnia  wewnętrzna i zewnętrzna antypoślizgowa pokryta  polimerem </t>
  </si>
  <si>
    <t> zgodnie z normami: EN 455-1-2-3 , EN 374 oraz ASTM 1671</t>
  </si>
  <si>
    <t>rękawice diagnostyczne niejałowe,  bezpudrowe       rozmiary: XS,S,M,L,XL</t>
  </si>
  <si>
    <t xml:space="preserve">Wymogi: </t>
  </si>
  <si>
    <t xml:space="preserve">Łącznik do drenów i cewników </t>
  </si>
  <si>
    <t xml:space="preserve">  szt</t>
  </si>
  <si>
    <t>w opak. 100szt.</t>
  </si>
  <si>
    <t>pozbawione tiuramów potwierdzone badaniami z jednostki niezależnej.</t>
  </si>
  <si>
    <t xml:space="preserve">pakowane  po 100szt. </t>
  </si>
  <si>
    <t>Staza bezlateksowa jednorazowego użytku, wykonana z rozciągliwego paska gumy- szerokości 2,5 cm (w opak. 25szt.)</t>
  </si>
  <si>
    <t>Filtr przeciwbakteryjny jednorazowy z końcówkami umożliwiającymi bezpośredni montaż na zbiorniku zabezpieczającym ssaka Basic, Dominant</t>
  </si>
  <si>
    <t> Wkład jednorazowy na wydzielinę, kompatybilny ze zbiornikami firmy Medela, ze zintegrowaną pokrywą z dwoma portami:</t>
  </si>
  <si>
    <t>portem do pacjenta i portem do połączenia szeregowego, dwa uchwyty przy wkładzie umożliwiające obsługę przez osoby prawo i leworęczne;</t>
  </si>
  <si>
    <t xml:space="preserve">zabezpieczenie zwrotne przez cofaniem się wydzieliny do pacjenta; zintegrowany filtr antybakteryjny i przeciwprzelewowy (hydrofobowy); </t>
  </si>
  <si>
    <t xml:space="preserve">ochrona przeciwbryzgowa zapobiegająca przedwczesnemu zamknięciu filtra;    </t>
  </si>
  <si>
    <t>łącznik kątowy zabezpieczający przez zamknięciem światła drenu pacjenta; wymiana wkładów bez konieczności odłączenia źródła ssania.</t>
  </si>
  <si>
    <t xml:space="preserve">Wkłady 2,5l z proszkiem żelującym  </t>
  </si>
  <si>
    <t>poz. 1</t>
  </si>
  <si>
    <t xml:space="preserve">Pakiet 20 - Wkłady do ssaka </t>
  </si>
  <si>
    <t>wartość   brutto</t>
  </si>
  <si>
    <r>
      <t xml:space="preserve">Układ oddechowy jednorazowego użytku dla dorosłych - pow 20 kg masy ciała, </t>
    </r>
    <r>
      <rPr>
        <sz val="10"/>
        <rFont val="Arial CE"/>
        <family val="0"/>
      </rPr>
      <t xml:space="preserve">   posiadający spiralną grzałkę w drenie na linii wdechowej i pułapkę wodna na linii wydechowej: z dwoma kolorami rur odróżniającymi wdech i wydech; w kpl. dren proksymalny- dwa rozmiary;
Wejście w grzałce musi zawierać trójkątne wcięcie, takie aby umożliwiło podłączenie czujnika temp. stosowanego również do modelu nawilżacza MR850 firmy Fisher&amp;Paykel.
Komplet musi zawierać komorę z automatycznym pobieraniem wody, posiadającą dwa pływaki zabezpieczające przed przedostaniem się wody do układu oddechowego. Układ wraz z komorą musi tworzyć kpl. tj. znajdować się w jednym opakowaniu.
Mikrobiologicznie czyste</t>
    </r>
  </si>
  <si>
    <t>kpl.</t>
  </si>
  <si>
    <r>
      <t xml:space="preserve">Układ oddechowy jednorazowego użytku -   do 20 kg. masy ciała,  </t>
    </r>
    <r>
      <rPr>
        <sz val="10"/>
        <rFont val="Arial CE"/>
        <family val="0"/>
      </rPr>
      <t xml:space="preserve">                                                                                     posiadajacy spiralną grzałkę w drenie na linii wdechowej i pułapkę wodną na linii wydechowej: z dwoma kolorami rur odróżniającymi wdech i wydech; w kpl. dren proksymalny; część Y obrotowa oraz posiadająca wejście do podawania surfaktantu;porty do podaży NO, posiadający kpl. adapterów umożliwiających stosowanie układu do różnych typów respiratorów. Przepływ gazów powyżej 4L/min.
Wejście w grzałce musi zawierać trójkątne wcięcie, takie aby umożliwiło podłączenie czujnika temp. stosowanego również do modelu nawilżacza MR850 firmy Fisher&amp;Paykel, 
Komplet musi zawierać komorę z automatycznym pobieraniem wody, posiadającą dwa pływaki zabezpieczające przed przedostaniem się wody do układu oddechowego.                                                                   Układ wraz z komorą musi tworzyć kpl. tj. znajdować się w jednym opakowaniu.
Mikrobiologicznie czysty.
</t>
    </r>
  </si>
  <si>
    <t>RAZEM</t>
  </si>
  <si>
    <t>umowa do 31.12.2014r.</t>
  </si>
  <si>
    <t>Pakiet nr19 -Układy oddechowe jedn. uzytku do respiratorów wszystkich typów ( m.in.. do EVITAXL,AVEA)</t>
  </si>
  <si>
    <t>4 mm ER noworodkowa czerwone z listkami</t>
  </si>
  <si>
    <t>6 mm (zielone)</t>
  </si>
  <si>
    <t>7 mm (żółty)</t>
  </si>
  <si>
    <t>8 mm (czerwone)</t>
  </si>
  <si>
    <t>9 mm (niebieski)</t>
  </si>
  <si>
    <t>10 mm (zielone)</t>
  </si>
  <si>
    <t>I Grupa  - Końcówki uszne do Otoemisji OtoRead</t>
  </si>
  <si>
    <t>nr katalog. Prodycenta</t>
  </si>
  <si>
    <t>II Grupa  - Końcówki uszne do Tympanoetru AT 235</t>
  </si>
  <si>
    <t>3-5 mm z kołnierzem (czerwone)</t>
  </si>
  <si>
    <t>4-7 mm z kołnierzem ( niebieskie)</t>
  </si>
  <si>
    <t>5-8 mm z kołnierzem ( żółte)</t>
  </si>
  <si>
    <t>7 mm (niebieskie)</t>
  </si>
  <si>
    <t>8 mm (żółty)</t>
  </si>
  <si>
    <t>9 mm (zielony)</t>
  </si>
  <si>
    <t>10 mm (czerwone)</t>
  </si>
  <si>
    <t>11 mm (niebieski)</t>
  </si>
  <si>
    <t>12 mm (żółty)</t>
  </si>
  <si>
    <t>13 mm (zielony)</t>
  </si>
  <si>
    <t>8mm - żółte</t>
  </si>
  <si>
    <t>9mm - czerwone</t>
  </si>
  <si>
    <t>10mm - zielone</t>
  </si>
  <si>
    <t>11mm - niebieskie</t>
  </si>
  <si>
    <t>12mm - żółte</t>
  </si>
  <si>
    <t xml:space="preserve">13mm - zielone </t>
  </si>
  <si>
    <t>14mm - czerwone</t>
  </si>
  <si>
    <t>15mm -  niebieskie</t>
  </si>
  <si>
    <t>19mm - żółte</t>
  </si>
  <si>
    <t>III Grupa  - Końcówki uszne kształt grzybka  do Tympanoetru AT 235</t>
  </si>
  <si>
    <t xml:space="preserve">  7 mm - niebieskie </t>
  </si>
  <si>
    <t>6mm -  fioletowe</t>
  </si>
  <si>
    <t>7 mm - żółte</t>
  </si>
  <si>
    <t>9 mm - zielone</t>
  </si>
  <si>
    <t>10mm - niebieskie</t>
  </si>
  <si>
    <t>11mm - białe</t>
  </si>
  <si>
    <t>13mm - żółte</t>
  </si>
  <si>
    <t>15mm - zielone</t>
  </si>
  <si>
    <t>18mm - niebieskie</t>
  </si>
  <si>
    <t xml:space="preserve">IV Grupa  - Końcówki uszne kształt grzybka  do Tympanoetru MT10  </t>
  </si>
  <si>
    <t>V Grupa  - Wkładki jednorazowe uszne z gąbki typu insert do aparatu BERA,ABR</t>
  </si>
  <si>
    <t>3A</t>
  </si>
  <si>
    <t>3B</t>
  </si>
  <si>
    <t>3C</t>
  </si>
  <si>
    <t xml:space="preserve">Końcówki do sondy OtoRead </t>
  </si>
  <si>
    <t>Razem:za wszystko</t>
  </si>
  <si>
    <t> mikroteksturowane z dodatkową widoczną teksturą na końcach palców</t>
  </si>
  <si>
    <t> posiadające certyfikat przydatności do kontaktu z żywnością</t>
  </si>
  <si>
    <t> na opakowaniu wraz z poziomami ochrony min. 2 alkohole stosowane w środkach dezynfekcyjnych, np. etanol i izopropanol</t>
  </si>
  <si>
    <t>1. Cewnik poliuretanowy, do wkłuć centralnych zakładany z obwodu, dla wcześniaków z m.c. poniżej 1 kg, bez mandrynu</t>
  </si>
  <si>
    <t>2. Cewnik poliuretanowy do wkłuć centralnych zakładanyc z obwodu, dla noworodków powyżej 1 kg, w zestawie ze strzykawką 3 ml i sterylną taśmą mierzącą; cewnik cieniujący w Rtg</t>
  </si>
  <si>
    <t>rozmiar 24G  (1Fr) długość cewnika 8cm,rozłamywalna igła</t>
  </si>
  <si>
    <t>rozmiar 24G  (1F) długość cewnika 20cm,rozłamywalna igła</t>
  </si>
  <si>
    <t xml:space="preserve">  2 Fr , długość cewnika 15 cm, rozłamywalna igła</t>
  </si>
  <si>
    <t xml:space="preserve">  2 Fr , długość cewnika 30cm,  rozłamywalna igła</t>
  </si>
  <si>
    <t xml:space="preserve">  2 Fr , długość cewnika 15 cm, rozłamywalna kaniula -Microflash</t>
  </si>
  <si>
    <t xml:space="preserve">  2 Fr , długość cewnika 30 cm, rozłamywalna kaniula -Microflash</t>
  </si>
  <si>
    <t>3. Cewnik ECC, silikonowy do wkłuć centralnych zakładanych z obwodu, dla noworodków i wcześniaków; cieniujący w Rtg</t>
  </si>
  <si>
    <t xml:space="preserve">  rozmiar 19G (2 Fr ), długość cewnika 15 cm, igła motylek </t>
  </si>
  <si>
    <t xml:space="preserve">  rozmiar 19G (2 Fr ), długość cewnika 30cm,  igła motylek</t>
  </si>
  <si>
    <t>4. Kaniule pępkowe jednoświatłowe PUR (poliuretanowe), cieniujące w Rtg</t>
  </si>
  <si>
    <t>rozmiar 2,5Fr ,długość cewnika 30cm</t>
  </si>
  <si>
    <t>rozmiar 5Fr ,długość cewnika 40cm</t>
  </si>
  <si>
    <t>rozmiar 4Fr ,długość cewnika 40cm</t>
  </si>
  <si>
    <t>rozmiar 3,5Fr ,długość cewnika 40cm</t>
  </si>
  <si>
    <t xml:space="preserve"> Zestaw do transfuzji wymiennej </t>
  </si>
  <si>
    <t xml:space="preserve"> Zastawka Heimlicha plus łącznik do podłączania małych trocarów </t>
  </si>
  <si>
    <t>Pakiet 21 - Cewniki do wkłuć centralnych  dla noworodków i wcześniaków</t>
  </si>
  <si>
    <t>Pakiet 23 - Sprzęt pozostały( rozpatrywany pozycjami )</t>
  </si>
  <si>
    <t>Pakiet 22 - Końcówli uszne Interacostics</t>
  </si>
  <si>
    <t>prawidło indetyfikowany przez monitory pracujące w tej samej technologii</t>
  </si>
  <si>
    <t>romiar 2,5mm</t>
  </si>
  <si>
    <t>romiar 3mm</t>
  </si>
  <si>
    <t>Pakiet  4 - wzierniki uszne jednorazowe do otoskopów - kompatybilne z otoskopami Riester</t>
  </si>
  <si>
    <t xml:space="preserve">. Papier termoczuły „ Asgard - 33 „ 110 x 10 </t>
  </si>
  <si>
    <t>pediatryczny zestaw T układu oddechowego z nebulizatorem o pojemności 10 ml, skalowanym co 2 ml, rozmiar 15 mm, długość drenu 1,8, pakowany łącznie, produkt mikrobiologicznie czysty, pakowane-folia .</t>
  </si>
  <si>
    <t>Dla dorosłych zestaw T układu oddechowego z nebulizatorem o pojemności 10 ml, skalowanym co 2 ml, rozmiar 22mm, długość drenu 1,8, pakowany łącznie, wyposażony w samouszczelniający się łącznik T, produkt mikrobiologicznie czysty, pakowane-folia.</t>
  </si>
  <si>
    <t>Maski o podwójnych rozmiarach: 2-3</t>
  </si>
  <si>
    <r>
      <t xml:space="preserve"> </t>
    </r>
    <r>
      <rPr>
        <sz val="10"/>
        <color indexed="8"/>
        <rFont val="Arial"/>
        <family val="2"/>
      </rPr>
      <t>maski anestetyczne twarzowa jednorazowe bez PCV, transparentna obudowa, miękki mankiet, anatomiczny kształt, kod kolorystyczny na mankiecie, maski w podwójnych rozmiarach: 0-1,2-3,3-4,5-6 pokrywających standardowe 6 rozmiarów .</t>
    </r>
  </si>
  <si>
    <t>Wymogi do poz, 3,poz.4,poz.5,poz.6</t>
  </si>
  <si>
    <t>Maski anestetyczne twarzowe jednorazowe o podwójnych rozmiarach: 0-1</t>
  </si>
  <si>
    <t>Maskianestetyczne twarzowe jednorazowe o podwójnych rozmiarach: 3-4</t>
  </si>
  <si>
    <t>Maski anestetyczne twarzowe jednorazowe o podwójnych rozmiarach: 5-6</t>
  </si>
  <si>
    <t>Pakiet 15 - Łączniki do drenów i cewników -sterylne</t>
  </si>
  <si>
    <t>Pakiet 16 - Zestaw T układu oddechowego z nebulizatorem....</t>
  </si>
  <si>
    <t>Pakiet nr 18 - Zestawy do pompy Flocare 800</t>
  </si>
  <si>
    <t> zgodnie z normami : EN 455-1-2-3 , EN 420, ASTME 1671</t>
  </si>
  <si>
    <t>Nebulizator z maską aerozolową i przewodem tlenowym dla dorosłych "L"- sterylny</t>
  </si>
  <si>
    <t>Pakiet 17 - Czujniki saturacji do monitora Datex Ohmeda i monitoa Masimo</t>
  </si>
  <si>
    <t xml:space="preserve">Czujnik do monitora Masimo Set, LNOP Inf-L dla niemowląt o wadze &gt;3-20kg.,powłoka rewitalizacyjna, jednopacjentowe,sterylne </t>
  </si>
  <si>
    <t>Czujnik do monitora Masimo Set, LNOP Neo - L dla noworodków  o wadze &lt;3 kg.,powłoka rewitalizacyjna, jednopacjentowe,sterylne</t>
  </si>
  <si>
    <t>Mieszek z możliwością  wytworzenia podciśnienia początkowego od 200 mbar, posiadający:</t>
  </si>
  <si>
    <t xml:space="preserve"> wyraźną i czytelną skalę co 10 ml i silikonowe uszczelnienie typu O-Ring, które poprzez dokręcenie zakrętki stabilizuje i uszczelnia dren</t>
  </si>
  <si>
    <t>Opakowane podwójnie papier/folia</t>
  </si>
  <si>
    <t>Mini Redon - przeznaczony do długotrwałego drenażu grawitacyjnego drobnych ran, krwiaków, ropni, pooeracyjnego drenżu ran w obrębie ucha ,nosa,</t>
  </si>
  <si>
    <t xml:space="preserve">Składający się z  plastikowego pojemnika ssącego typu płaski mieszek, wykonany z polietylenu o bardzo wysokim stopniu rozprężalności o </t>
  </si>
  <si>
    <t>pojemności 50 ml w komplecie z drenem Redona  i z trokarem CH 8 długości 50 cm i perforacji o długości 15 cm, z czytnikami o głębokości,</t>
  </si>
  <si>
    <t>paskiem kontrastującym w RTG oraz stalowym, zagiętym trokarem.</t>
  </si>
  <si>
    <t>Pozycja nr 1- Zestaw do niskociśnieniowego drenażu drobnych ran pooperacyjnych</t>
  </si>
  <si>
    <t>Zestaw do niskociśnieniowego drenażu drobnych ran pooperacyjnych - Mini redon 50ml</t>
  </si>
  <si>
    <t> AQL: 1,0 -1,5</t>
  </si>
  <si>
    <t> przebadane na przenikalność co najmniej 4 substancji chemicznych i wirusów</t>
  </si>
  <si>
    <t> grubość na palcach max 0,1mm</t>
  </si>
  <si>
    <t xml:space="preserve">Poz. 3 – Worki do dobowej zbiórki moczu- </t>
  </si>
  <si>
    <t>worki na zwłoki białe:                   - małe 70 x 45,                          - średnie 120 x 60,                   - duże 220 x 63</t>
  </si>
  <si>
    <t xml:space="preserve">Pakiet 12 - Czujniki do pulsoksymetru  Nellkora - jedn. użytku sterylne    </t>
  </si>
  <si>
    <t>biologicznie czyste</t>
  </si>
  <si>
    <t>Wymogi: poz. 1 i poz.2</t>
  </si>
  <si>
    <t>opak.  /200szt/</t>
  </si>
  <si>
    <t>Pozycja nr 7 -Rekawica do higieny osobistej</t>
  </si>
  <si>
    <t>Elektrody jedn. do elektrochirurgii.   Jednorazowa elektroda bierna dwudzielna z pierścieniem ekwipotencjalnym 23cm² , powierzchnia 85cm²</t>
  </si>
  <si>
    <t>elektroda dla dorosłych niewidoczna w RTG, na bazie gąbki PE o średnicy (przekrój)  od 50 do 55 mm</t>
  </si>
  <si>
    <t>elektroda pediatryczna niewidoczna w RTG, na bazie gąbki PE o średnicy (przekrój)  od 35 do 40 mm</t>
  </si>
  <si>
    <t xml:space="preserve">elektroda  noworodkowa niewidoczna w RTG, na bazie gąbki PE o średnicy (przekrój)  od 24 do 30 mm </t>
  </si>
  <si>
    <t>Elektrody radioprzezierne pediatryczne ,używane przy badaniu MRI</t>
  </si>
  <si>
    <t>Wkład jednorazowy do zbiornika ssaka elektrycznego typ - ESS 200V-E o pojemności 2000 ml wykonany z poliolefiny, wytrzymałej na rozerwanie.</t>
  </si>
  <si>
    <t>Nie sterylny, wolny od polichlorku winylu ( bezpieczna utylizacja-spopielenie nawet w niższych temperaturach).</t>
  </si>
  <si>
    <t xml:space="preserve">                                             </t>
  </si>
  <si>
    <t>Zintegrowany z pokrywą kanał ssący oraz filtr przeciwbakteryjny pełniący jednocześnie funkcję zastawki przeciwprzepełnieniowej</t>
  </si>
  <si>
    <t xml:space="preserve"> zamykającej się automatycznie po napełnieniu wkładu.</t>
  </si>
  <si>
    <t>Pakiet nr 14 - Wkład jednorazowy do ssaka</t>
  </si>
  <si>
    <t>Wkłady do ssaka o pojemności 2000ml</t>
  </si>
  <si>
    <t>Rękawice diagnostyczne nitrylowe, niejałowe, bezpudrowe       rozmiary: XS,S,M,L,XL</t>
  </si>
  <si>
    <t>Pozycja nr13 -Rekawice diagnostyczne nitrylowe</t>
  </si>
  <si>
    <t xml:space="preserve">System bezdotykowego pobierania rękawic diagnostycznych umożliwiajacy wyjmowanie rękawic pojedyńczo bez dotykania </t>
  </si>
  <si>
    <t>opakowania- pobór od spodu pojedyńczej rękawicy za mankiet</t>
  </si>
  <si>
    <t>Rękawice ułożone w pudełu w taki sposób,aby pobieranie jednej rękawicy powodowało wysunięcie się na zewnątrz</t>
  </si>
  <si>
    <t>mankietu następnej umożliwiaj.acy jej bezdotykowy pobór.</t>
  </si>
  <si>
    <t>opakowanie rękawic umieszczone w specjalnym podajniku do rękawic w formie naściennego uchwytu pottrójnego lub pojedyńczego.</t>
  </si>
  <si>
    <t xml:space="preserve">czujniki do monitora Datex  Ohmeda TS –AF -10 </t>
  </si>
  <si>
    <t> rękawice diagnostyczne niejałowe, nitrylowe, bezpudrowe z warstwę polimerową</t>
  </si>
  <si>
    <t> rękawice diagnostyczne niejałowe, nitrylowe, bezpudrowe z  warstwę polimerową</t>
  </si>
  <si>
    <t>Przyrząd Flocare uniwersalny do żywienia dojelitowego w wersji do pompy Flocare 800, do opakowań - butek (200ml, 500ml), do opakowań miękkich typu pack wolny od DEHP(Flocare P/P)-</t>
  </si>
  <si>
    <t>VI- grupa</t>
  </si>
  <si>
    <t>Łącznik do drenów i cewników z kontrolą odsysania (typu FINGERTIP)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</si>
</sst>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0"/>
    <numFmt numFmtId="170" formatCode="0.000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14"/>
      <name val="Arial CE"/>
      <family val="0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3" fontId="0" fillId="0" borderId="10" xfId="42" applyFont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3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43" fontId="1" fillId="0" borderId="10" xfId="42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0" fontId="1" fillId="0" borderId="10" xfId="0" applyFont="1" applyFill="1" applyBorder="1" applyAlignment="1">
      <alignment wrapText="1"/>
    </xf>
    <xf numFmtId="9" fontId="1" fillId="0" borderId="10" xfId="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right" wrapText="1"/>
    </xf>
    <xf numFmtId="0" fontId="6" fillId="0" borderId="0" xfId="0" applyFont="1" applyAlignment="1">
      <alignment/>
    </xf>
    <xf numFmtId="9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2" fontId="1" fillId="0" borderId="0" xfId="0" applyNumberFormat="1" applyFont="1" applyAlignment="1">
      <alignment/>
    </xf>
    <xf numFmtId="4" fontId="0" fillId="0" borderId="10" xfId="0" applyNumberForma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32" borderId="0" xfId="0" applyFill="1" applyAlignment="1">
      <alignment/>
    </xf>
    <xf numFmtId="3" fontId="0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3" fontId="0" fillId="0" borderId="0" xfId="42" applyFont="1" applyFill="1" applyAlignment="1">
      <alignment/>
    </xf>
    <xf numFmtId="9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169" fontId="0" fillId="0" borderId="10" xfId="0" applyNumberFormat="1" applyBorder="1" applyAlignment="1">
      <alignment wrapText="1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170" fontId="0" fillId="0" borderId="10" xfId="0" applyNumberFormat="1" applyFill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9" fontId="10" fillId="0" borderId="10" xfId="0" applyNumberFormat="1" applyFont="1" applyFill="1" applyBorder="1" applyAlignment="1">
      <alignment wrapText="1"/>
    </xf>
    <xf numFmtId="170" fontId="10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9" fontId="9" fillId="0" borderId="10" xfId="0" applyNumberFormat="1" applyFont="1" applyFill="1" applyBorder="1" applyAlignment="1">
      <alignment wrapText="1"/>
    </xf>
    <xf numFmtId="170" fontId="9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 wrapText="1"/>
    </xf>
    <xf numFmtId="9" fontId="9" fillId="0" borderId="13" xfId="0" applyNumberFormat="1" applyFont="1" applyFill="1" applyBorder="1" applyAlignment="1">
      <alignment wrapText="1"/>
    </xf>
    <xf numFmtId="170" fontId="9" fillId="0" borderId="13" xfId="0" applyNumberFormat="1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2" fontId="10" fillId="0" borderId="0" xfId="0" applyNumberFormat="1" applyFont="1" applyAlignment="1">
      <alignment/>
    </xf>
    <xf numFmtId="9" fontId="10" fillId="0" borderId="13" xfId="0" applyNumberFormat="1" applyFont="1" applyFill="1" applyBorder="1" applyAlignment="1">
      <alignment wrapText="1"/>
    </xf>
    <xf numFmtId="170" fontId="10" fillId="0" borderId="13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wrapText="1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2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170" fontId="1" fillId="0" borderId="0" xfId="0" applyNumberFormat="1" applyFont="1" applyAlignment="1">
      <alignment/>
    </xf>
    <xf numFmtId="2" fontId="0" fillId="0" borderId="11" xfId="0" applyNumberForma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0</xdr:rowOff>
    </xdr:from>
    <xdr:to>
      <xdr:col>0</xdr:col>
      <xdr:colOff>219075</xdr:colOff>
      <xdr:row>100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173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7" sqref="G7:L7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18.375" style="0" customWidth="1"/>
    <col min="4" max="4" width="20.25390625" style="28" customWidth="1"/>
    <col min="5" max="5" width="8.75390625" style="0" customWidth="1"/>
    <col min="6" max="7" width="7.25390625" style="0" customWidth="1"/>
    <col min="8" max="8" width="12.625" style="0" customWidth="1"/>
    <col min="9" max="9" width="7.875" style="0" customWidth="1"/>
    <col min="11" max="11" width="7.625" style="0" customWidth="1"/>
    <col min="12" max="12" width="13.25390625" style="0" customWidth="1"/>
  </cols>
  <sheetData>
    <row r="1" spans="5:12" ht="15.75">
      <c r="E1" s="154" t="s">
        <v>147</v>
      </c>
      <c r="F1" s="155"/>
      <c r="G1" s="155"/>
      <c r="H1" s="155"/>
      <c r="I1" s="155"/>
      <c r="L1" s="26" t="s">
        <v>148</v>
      </c>
    </row>
    <row r="2" spans="5:12" ht="0.75" customHeight="1">
      <c r="E2" s="154"/>
      <c r="F2" s="155"/>
      <c r="G2" s="155"/>
      <c r="H2" s="155"/>
      <c r="I2" s="155"/>
      <c r="L2" s="26"/>
    </row>
    <row r="3" ht="12.75" hidden="1"/>
    <row r="4" ht="12.75" hidden="1"/>
    <row r="5" ht="12.75">
      <c r="A5" s="1" t="s">
        <v>155</v>
      </c>
    </row>
    <row r="6" spans="1:13" ht="38.25">
      <c r="A6" s="24" t="s">
        <v>0</v>
      </c>
      <c r="B6" s="24" t="s">
        <v>6</v>
      </c>
      <c r="C6" s="24" t="s">
        <v>19</v>
      </c>
      <c r="D6" s="25" t="s">
        <v>23</v>
      </c>
      <c r="E6" s="24" t="s">
        <v>1</v>
      </c>
      <c r="F6" s="24" t="s">
        <v>2</v>
      </c>
      <c r="G6" s="24" t="s">
        <v>3</v>
      </c>
      <c r="H6" s="24" t="s">
        <v>8</v>
      </c>
      <c r="I6" s="24" t="s">
        <v>4</v>
      </c>
      <c r="J6" s="24" t="s">
        <v>5</v>
      </c>
      <c r="K6" s="24" t="s">
        <v>7</v>
      </c>
      <c r="L6" s="24" t="s">
        <v>20</v>
      </c>
      <c r="M6" s="2"/>
    </row>
    <row r="7" spans="1:13" ht="63.75">
      <c r="A7" s="3">
        <v>1</v>
      </c>
      <c r="B7" s="3" t="s">
        <v>61</v>
      </c>
      <c r="C7" s="3"/>
      <c r="D7" s="29" t="s">
        <v>216</v>
      </c>
      <c r="E7" s="13" t="s">
        <v>149</v>
      </c>
      <c r="F7" s="16">
        <v>5000</v>
      </c>
      <c r="G7" s="35"/>
      <c r="H7" s="36"/>
      <c r="I7" s="37"/>
      <c r="J7" s="35"/>
      <c r="K7" s="35"/>
      <c r="L7" s="36"/>
      <c r="M7" s="2"/>
    </row>
    <row r="8" spans="1:13" s="6" customFormat="1" ht="24" customHeight="1">
      <c r="A8" s="156" t="s">
        <v>16</v>
      </c>
      <c r="B8" s="157"/>
      <c r="C8" s="157"/>
      <c r="D8" s="157"/>
      <c r="E8" s="157"/>
      <c r="F8" s="157"/>
      <c r="G8" s="158"/>
      <c r="H8" s="34">
        <f>SUM(H7:H7)</f>
        <v>0</v>
      </c>
      <c r="I8" s="4"/>
      <c r="J8" s="4">
        <f>SUM(J7:J7)</f>
        <v>0</v>
      </c>
      <c r="K8" s="4"/>
      <c r="L8" s="4">
        <f>SUM(L7:L7)</f>
        <v>0</v>
      </c>
      <c r="M8" s="5"/>
    </row>
    <row r="9" spans="1:13" ht="12.75">
      <c r="A9" s="2"/>
      <c r="B9" s="2"/>
      <c r="C9" s="2"/>
      <c r="D9" s="30"/>
      <c r="E9" s="2"/>
      <c r="F9" s="2"/>
      <c r="G9" s="2"/>
      <c r="H9" s="2"/>
      <c r="I9" s="2"/>
      <c r="J9" s="2"/>
      <c r="K9" s="2"/>
      <c r="L9" s="2"/>
      <c r="M9" s="2"/>
    </row>
    <row r="10" spans="1:13" s="1" customFormat="1" ht="12.75">
      <c r="A10" s="8"/>
      <c r="B10" s="8"/>
      <c r="C10" s="8"/>
      <c r="D10" s="15"/>
      <c r="E10" s="8"/>
      <c r="F10" s="8"/>
      <c r="G10" s="8"/>
      <c r="H10" s="8"/>
      <c r="I10" s="8"/>
      <c r="J10" s="8"/>
      <c r="K10" s="8"/>
      <c r="L10" s="8"/>
      <c r="M10" s="9"/>
    </row>
    <row r="11" spans="1:13" s="1" customFormat="1" ht="12.75">
      <c r="A11" s="44" t="s">
        <v>57</v>
      </c>
      <c r="B11" s="44"/>
      <c r="C11" s="44"/>
      <c r="D11" s="45"/>
      <c r="E11" s="44"/>
      <c r="F11" s="44"/>
      <c r="G11" s="44"/>
      <c r="H11" s="8"/>
      <c r="I11" s="8"/>
      <c r="J11" s="8"/>
      <c r="K11" s="8"/>
      <c r="L11" s="8"/>
      <c r="M11" s="9"/>
    </row>
    <row r="12" spans="1:13" ht="12.75">
      <c r="A12" s="19" t="s">
        <v>369</v>
      </c>
      <c r="B12" s="19"/>
      <c r="C12" s="19"/>
      <c r="D12" s="48"/>
      <c r="E12" s="19"/>
      <c r="F12" s="19"/>
      <c r="G12" s="19"/>
      <c r="H12" s="7"/>
      <c r="I12" s="7"/>
      <c r="J12" s="7"/>
      <c r="K12" s="7"/>
      <c r="L12" s="7"/>
      <c r="M12" s="2"/>
    </row>
    <row r="13" spans="1:13" ht="12.75" customHeight="1">
      <c r="A13" s="153" t="s">
        <v>160</v>
      </c>
      <c r="B13" s="153"/>
      <c r="C13" s="153"/>
      <c r="D13" s="153"/>
      <c r="E13" s="153"/>
      <c r="F13" s="153"/>
      <c r="G13" s="153"/>
      <c r="H13" s="7"/>
      <c r="I13" s="7"/>
      <c r="J13" s="7"/>
      <c r="K13" s="7"/>
      <c r="L13" s="7"/>
      <c r="M13" s="2"/>
    </row>
    <row r="14" spans="1:13" ht="12.75" customHeight="1">
      <c r="A14" s="153" t="s">
        <v>285</v>
      </c>
      <c r="B14" s="153"/>
      <c r="C14" s="153"/>
      <c r="D14" s="153"/>
      <c r="E14" s="153"/>
      <c r="F14" s="153"/>
      <c r="G14" s="153"/>
      <c r="H14" s="7"/>
      <c r="I14" s="7"/>
      <c r="J14" s="7"/>
      <c r="K14" s="7"/>
      <c r="L14" s="7"/>
      <c r="M14" s="2"/>
    </row>
    <row r="15" spans="1:13" ht="12" customHeight="1">
      <c r="A15" s="19" t="s">
        <v>341</v>
      </c>
      <c r="B15" s="19"/>
      <c r="C15" s="19"/>
      <c r="D15" s="48"/>
      <c r="E15" s="19"/>
      <c r="F15" s="19"/>
      <c r="G15" s="19"/>
      <c r="H15" s="7"/>
      <c r="I15" s="7"/>
      <c r="J15" s="7"/>
      <c r="K15" s="7"/>
      <c r="L15" s="7"/>
      <c r="M15" s="2"/>
    </row>
    <row r="16" spans="1:13" ht="12" customHeight="1">
      <c r="A16" s="19" t="s">
        <v>150</v>
      </c>
      <c r="B16" s="19"/>
      <c r="C16" s="19"/>
      <c r="D16" s="48"/>
      <c r="E16" s="19"/>
      <c r="F16" s="19"/>
      <c r="G16" s="19"/>
      <c r="H16" s="7"/>
      <c r="I16" s="7"/>
      <c r="J16" s="7"/>
      <c r="K16" s="7"/>
      <c r="L16" s="7"/>
      <c r="M16" s="2"/>
    </row>
    <row r="17" spans="1:13" s="52" customFormat="1" ht="12" customHeight="1">
      <c r="A17" s="19" t="s">
        <v>339</v>
      </c>
      <c r="B17" s="19"/>
      <c r="C17" s="19"/>
      <c r="D17" s="48"/>
      <c r="E17" s="19"/>
      <c r="F17" s="19"/>
      <c r="G17" s="19"/>
      <c r="H17" s="19"/>
      <c r="I17" s="19"/>
      <c r="J17" s="19"/>
      <c r="K17" s="19"/>
      <c r="L17" s="19"/>
      <c r="M17" s="20"/>
    </row>
    <row r="18" spans="1:13" ht="12.75">
      <c r="A18" s="19" t="s">
        <v>325</v>
      </c>
      <c r="B18" s="19"/>
      <c r="C18" s="19"/>
      <c r="D18" s="48"/>
      <c r="E18" s="19"/>
      <c r="F18" s="19"/>
      <c r="G18" s="19"/>
      <c r="H18" s="7"/>
      <c r="I18" s="7"/>
      <c r="J18" s="7"/>
      <c r="K18" s="7"/>
      <c r="L18" s="7"/>
      <c r="M18" s="2"/>
    </row>
    <row r="19" spans="1:13" ht="12" customHeight="1">
      <c r="A19" s="19" t="s">
        <v>340</v>
      </c>
      <c r="B19" s="19"/>
      <c r="C19" s="19"/>
      <c r="D19" s="48"/>
      <c r="E19" s="19"/>
      <c r="F19" s="19"/>
      <c r="G19" s="19"/>
      <c r="H19" s="7"/>
      <c r="I19" s="7"/>
      <c r="J19" s="7"/>
      <c r="K19" s="7"/>
      <c r="L19" s="7"/>
      <c r="M19" s="2"/>
    </row>
    <row r="20" spans="1:13" ht="12.75">
      <c r="A20" s="19" t="s">
        <v>106</v>
      </c>
      <c r="B20" s="19"/>
      <c r="C20" s="19"/>
      <c r="D20" s="48"/>
      <c r="E20" s="19"/>
      <c r="F20" s="19"/>
      <c r="G20" s="19"/>
      <c r="H20" s="7"/>
      <c r="I20" s="7"/>
      <c r="J20" s="7"/>
      <c r="K20" s="7"/>
      <c r="L20" s="7"/>
      <c r="M20" s="2"/>
    </row>
    <row r="21" spans="1:13" ht="12.75">
      <c r="A21" s="19" t="s">
        <v>286</v>
      </c>
      <c r="B21" s="19"/>
      <c r="C21" s="19"/>
      <c r="D21" s="46"/>
      <c r="E21" s="19"/>
      <c r="F21" s="19"/>
      <c r="G21" s="19"/>
      <c r="H21" s="7"/>
      <c r="I21" s="7"/>
      <c r="J21" s="7"/>
      <c r="K21" s="7"/>
      <c r="L21" s="7"/>
      <c r="M21" s="2"/>
    </row>
    <row r="22" spans="1:13" ht="14.25" customHeight="1">
      <c r="A22" s="19" t="s">
        <v>161</v>
      </c>
      <c r="B22" s="19"/>
      <c r="C22" s="19"/>
      <c r="D22" s="46"/>
      <c r="E22" s="44"/>
      <c r="F22" s="44"/>
      <c r="G22" s="19"/>
      <c r="H22" s="7"/>
      <c r="I22" s="7"/>
      <c r="J22" s="7"/>
      <c r="K22" s="7"/>
      <c r="L22" s="7"/>
      <c r="M22" s="2"/>
    </row>
    <row r="23" spans="1:13" ht="12.75" customHeight="1" hidden="1">
      <c r="A23" s="19"/>
      <c r="B23" s="19"/>
      <c r="C23" s="19"/>
      <c r="D23" s="46"/>
      <c r="E23" s="19"/>
      <c r="F23" s="19"/>
      <c r="G23" s="2"/>
      <c r="H23" s="7"/>
      <c r="I23" s="7"/>
      <c r="J23" s="7"/>
      <c r="K23" s="7"/>
      <c r="L23" s="7"/>
      <c r="M23" s="2"/>
    </row>
    <row r="24" spans="1:13" ht="17.25" customHeight="1">
      <c r="A24" s="19" t="s">
        <v>287</v>
      </c>
      <c r="B24" s="19"/>
      <c r="C24" s="19"/>
      <c r="D24" s="46"/>
      <c r="E24" s="44"/>
      <c r="F24" s="19"/>
      <c r="G24" s="2"/>
      <c r="H24" s="2"/>
      <c r="I24" s="2"/>
      <c r="J24" s="2"/>
      <c r="K24" s="2"/>
      <c r="L24" s="2"/>
      <c r="M24" s="2"/>
    </row>
    <row r="25" spans="1:13" ht="12.75">
      <c r="A25" s="49"/>
      <c r="B25" s="49"/>
      <c r="C25" s="49"/>
      <c r="D25" s="50"/>
      <c r="E25" s="7"/>
      <c r="F25" s="7"/>
      <c r="G25" s="7"/>
      <c r="H25" s="2"/>
      <c r="I25" s="2"/>
      <c r="J25" s="2"/>
      <c r="K25" s="2"/>
      <c r="L25" s="2"/>
      <c r="M25" s="2"/>
    </row>
  </sheetData>
  <sheetProtection/>
  <mergeCells count="5">
    <mergeCell ref="A14:G14"/>
    <mergeCell ref="E1:I1"/>
    <mergeCell ref="A8:G8"/>
    <mergeCell ref="E2:I2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143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54" customHeight="1">
      <c r="A3" s="3">
        <v>1</v>
      </c>
      <c r="B3" s="3" t="s">
        <v>65</v>
      </c>
      <c r="C3" s="3"/>
      <c r="D3" s="3" t="s">
        <v>98</v>
      </c>
      <c r="E3" s="3" t="s">
        <v>10</v>
      </c>
      <c r="F3" s="18">
        <v>400</v>
      </c>
      <c r="G3" s="3"/>
      <c r="H3" s="3"/>
      <c r="I3" s="17"/>
      <c r="J3" s="3"/>
      <c r="K3" s="3"/>
      <c r="L3" s="3"/>
      <c r="M3" s="2"/>
      <c r="N3" s="2"/>
    </row>
    <row r="4" spans="1:14" ht="54" customHeight="1">
      <c r="A4" s="3">
        <v>2</v>
      </c>
      <c r="B4" s="3" t="s">
        <v>65</v>
      </c>
      <c r="C4" s="3"/>
      <c r="D4" s="3" t="s">
        <v>99</v>
      </c>
      <c r="E4" s="3" t="s">
        <v>10</v>
      </c>
      <c r="F4" s="18">
        <v>300</v>
      </c>
      <c r="G4" s="3"/>
      <c r="H4" s="3"/>
      <c r="I4" s="17"/>
      <c r="J4" s="3"/>
      <c r="K4" s="3"/>
      <c r="L4" s="3"/>
      <c r="M4" s="2"/>
      <c r="N4" s="2"/>
    </row>
    <row r="5" spans="1:14" ht="51.75" customHeight="1">
      <c r="A5" s="3">
        <v>3</v>
      </c>
      <c r="B5" s="3" t="s">
        <v>65</v>
      </c>
      <c r="C5" s="3"/>
      <c r="D5" s="3" t="s">
        <v>326</v>
      </c>
      <c r="E5" s="3" t="s">
        <v>10</v>
      </c>
      <c r="F5" s="18">
        <v>100</v>
      </c>
      <c r="G5" s="3"/>
      <c r="H5" s="3"/>
      <c r="I5" s="17"/>
      <c r="J5" s="3"/>
      <c r="K5" s="3"/>
      <c r="L5" s="3"/>
      <c r="M5" s="2"/>
      <c r="N5" s="2"/>
    </row>
    <row r="6" spans="1:14" ht="32.25" customHeight="1">
      <c r="A6" s="169" t="s">
        <v>96</v>
      </c>
      <c r="B6" s="170"/>
      <c r="C6" s="170"/>
      <c r="D6" s="170"/>
      <c r="E6" s="171"/>
      <c r="F6" s="21"/>
      <c r="G6" s="21"/>
      <c r="H6" s="31">
        <f>SUM(H3:H5)</f>
        <v>0</v>
      </c>
      <c r="I6" s="32"/>
      <c r="J6" s="31">
        <f>SUM(J3:J5)</f>
        <v>0</v>
      </c>
      <c r="K6" s="31"/>
      <c r="L6" s="31">
        <f>SUM(L3:L5)</f>
        <v>0</v>
      </c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9"/>
      <c r="I7" s="2"/>
      <c r="J7" s="9"/>
      <c r="K7" s="2"/>
      <c r="L7" s="23"/>
      <c r="M7" s="2"/>
      <c r="N7" s="2"/>
    </row>
    <row r="8" spans="1:14" s="1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</row>
    <row r="9" spans="1:14" s="1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2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2"/>
      <c r="N11" s="2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"/>
      <c r="N12" s="2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  <c r="N13" s="2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"/>
      <c r="N14" s="2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"/>
      <c r="N15" s="2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"/>
      <c r="N16" s="2"/>
    </row>
    <row r="17" spans="1:14" s="1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2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"/>
      <c r="N19" s="2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"/>
      <c r="N20" s="2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3" sqref="G3:L10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142</v>
      </c>
    </row>
    <row r="2" spans="1:14" ht="36.75" customHeight="1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36.75" customHeight="1">
      <c r="A3" s="13">
        <v>1</v>
      </c>
      <c r="B3" s="3" t="s">
        <v>113</v>
      </c>
      <c r="C3" s="3"/>
      <c r="D3" s="3" t="s">
        <v>107</v>
      </c>
      <c r="E3" s="3" t="s">
        <v>10</v>
      </c>
      <c r="F3" s="18">
        <v>200</v>
      </c>
      <c r="G3" s="3"/>
      <c r="H3" s="3"/>
      <c r="I3" s="17"/>
      <c r="J3" s="3"/>
      <c r="K3" s="3"/>
      <c r="L3" s="3"/>
      <c r="M3" s="2"/>
      <c r="N3" s="2"/>
    </row>
    <row r="4" spans="1:14" ht="33.75" customHeight="1">
      <c r="A4" s="13">
        <v>2</v>
      </c>
      <c r="B4" s="3" t="s">
        <v>113</v>
      </c>
      <c r="C4" s="3"/>
      <c r="D4" s="38" t="s">
        <v>108</v>
      </c>
      <c r="E4" s="3" t="s">
        <v>10</v>
      </c>
      <c r="F4" s="18">
        <v>300</v>
      </c>
      <c r="G4" s="3"/>
      <c r="H4" s="3"/>
      <c r="I4" s="17"/>
      <c r="J4" s="3"/>
      <c r="K4" s="3"/>
      <c r="L4" s="3"/>
      <c r="M4" s="2"/>
      <c r="N4" s="2"/>
    </row>
    <row r="5" spans="1:14" ht="26.25" customHeight="1">
      <c r="A5" s="13">
        <v>3</v>
      </c>
      <c r="B5" s="3" t="s">
        <v>113</v>
      </c>
      <c r="C5" s="3"/>
      <c r="D5" s="38" t="s">
        <v>109</v>
      </c>
      <c r="E5" s="3" t="s">
        <v>10</v>
      </c>
      <c r="F5" s="18">
        <v>50</v>
      </c>
      <c r="G5" s="3"/>
      <c r="H5" s="3"/>
      <c r="I5" s="17"/>
      <c r="J5" s="3"/>
      <c r="K5" s="3"/>
      <c r="L5" s="3"/>
      <c r="M5" s="2"/>
      <c r="N5" s="2"/>
    </row>
    <row r="6" spans="1:14" ht="52.5" customHeight="1">
      <c r="A6" s="13">
        <v>4</v>
      </c>
      <c r="B6" s="3" t="s">
        <v>113</v>
      </c>
      <c r="C6" s="3"/>
      <c r="D6" s="42" t="s">
        <v>205</v>
      </c>
      <c r="E6" s="42" t="s">
        <v>10</v>
      </c>
      <c r="F6" s="42">
        <v>500</v>
      </c>
      <c r="G6" s="42"/>
      <c r="H6" s="3"/>
      <c r="I6" s="56"/>
      <c r="J6" s="3"/>
      <c r="K6" s="42"/>
      <c r="L6" s="3"/>
      <c r="M6" s="2"/>
      <c r="N6" s="2"/>
    </row>
    <row r="7" spans="1:14" ht="42.75" customHeight="1">
      <c r="A7" s="13">
        <v>5</v>
      </c>
      <c r="B7" s="3" t="s">
        <v>113</v>
      </c>
      <c r="C7" s="3"/>
      <c r="D7" s="3" t="s">
        <v>111</v>
      </c>
      <c r="E7" s="3" t="s">
        <v>10</v>
      </c>
      <c r="F7" s="18">
        <v>200</v>
      </c>
      <c r="G7" s="3"/>
      <c r="H7" s="3"/>
      <c r="I7" s="17"/>
      <c r="J7" s="3"/>
      <c r="K7" s="3"/>
      <c r="L7" s="3"/>
      <c r="M7" s="2"/>
      <c r="N7" s="2"/>
    </row>
    <row r="8" spans="1:14" ht="42.75" customHeight="1">
      <c r="A8" s="13">
        <v>6</v>
      </c>
      <c r="B8" s="3"/>
      <c r="C8" s="3"/>
      <c r="D8" s="132" t="s">
        <v>313</v>
      </c>
      <c r="E8" s="3" t="s">
        <v>10</v>
      </c>
      <c r="F8" s="18">
        <v>200</v>
      </c>
      <c r="G8" s="3"/>
      <c r="H8" s="3"/>
      <c r="I8" s="17"/>
      <c r="J8" s="3"/>
      <c r="K8" s="3"/>
      <c r="L8" s="3"/>
      <c r="M8" s="2"/>
      <c r="N8" s="2"/>
    </row>
    <row r="9" spans="1:14" ht="69.75" customHeight="1">
      <c r="A9" s="13">
        <v>7</v>
      </c>
      <c r="B9" s="3" t="s">
        <v>113</v>
      </c>
      <c r="C9" s="3"/>
      <c r="D9" s="3" t="s">
        <v>110</v>
      </c>
      <c r="E9" s="3" t="s">
        <v>10</v>
      </c>
      <c r="F9" s="18">
        <v>120</v>
      </c>
      <c r="G9" s="3"/>
      <c r="H9" s="3"/>
      <c r="I9" s="17"/>
      <c r="J9" s="3"/>
      <c r="K9" s="3"/>
      <c r="L9" s="3"/>
      <c r="M9" s="2"/>
      <c r="N9" s="2"/>
    </row>
    <row r="10" spans="1:14" ht="38.25" customHeight="1">
      <c r="A10" s="13">
        <v>8</v>
      </c>
      <c r="B10" s="3" t="s">
        <v>113</v>
      </c>
      <c r="C10" s="3"/>
      <c r="D10" s="3" t="s">
        <v>112</v>
      </c>
      <c r="E10" s="3" t="s">
        <v>10</v>
      </c>
      <c r="F10" s="18">
        <v>100</v>
      </c>
      <c r="G10" s="3"/>
      <c r="H10" s="3"/>
      <c r="I10" s="17"/>
      <c r="J10" s="3"/>
      <c r="K10" s="3"/>
      <c r="L10" s="3"/>
      <c r="M10" s="2"/>
      <c r="N10" s="2"/>
    </row>
    <row r="11" spans="1:14" ht="32.25" customHeight="1">
      <c r="A11" s="169" t="s">
        <v>96</v>
      </c>
      <c r="B11" s="170"/>
      <c r="C11" s="170"/>
      <c r="D11" s="170"/>
      <c r="E11" s="171"/>
      <c r="F11" s="21"/>
      <c r="G11" s="21"/>
      <c r="H11" s="31">
        <f>SUM(H3:H10)</f>
        <v>0</v>
      </c>
      <c r="I11" s="32"/>
      <c r="J11" s="31">
        <f>SUM(J3:J10)</f>
        <v>0</v>
      </c>
      <c r="K11" s="31"/>
      <c r="L11" s="31">
        <f>SUM(L3:L10)</f>
        <v>0</v>
      </c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9"/>
      <c r="I12" s="2"/>
      <c r="J12" s="9"/>
      <c r="K12" s="2"/>
      <c r="L12" s="23"/>
      <c r="M12" s="2"/>
      <c r="N12" s="2"/>
    </row>
    <row r="13" spans="1:14" s="1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</row>
    <row r="14" spans="1:14" s="1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"/>
      <c r="N15" s="2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"/>
      <c r="N16" s="2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N17" s="2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2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"/>
      <c r="N19" s="2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"/>
      <c r="N20" s="2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</row>
    <row r="22" spans="1:14" s="1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9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"/>
      <c r="N23" s="2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"/>
      <c r="N24" s="2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</sheetData>
  <sheetProtection/>
  <mergeCells count="1">
    <mergeCell ref="A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pans="1:6" s="8" customFormat="1" ht="12.75">
      <c r="A1" s="8" t="s">
        <v>344</v>
      </c>
      <c r="D1" s="44"/>
      <c r="E1" s="44"/>
      <c r="F1" s="44"/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44.25" customHeight="1">
      <c r="A3" s="3">
        <v>1</v>
      </c>
      <c r="B3" s="3" t="s">
        <v>56</v>
      </c>
      <c r="C3" s="3"/>
      <c r="D3" s="22" t="s">
        <v>174</v>
      </c>
      <c r="E3" s="3" t="s">
        <v>10</v>
      </c>
      <c r="F3" s="21">
        <v>192</v>
      </c>
      <c r="G3" s="22"/>
      <c r="H3" s="61"/>
      <c r="I3" s="40"/>
      <c r="J3" s="59"/>
      <c r="K3" s="59"/>
      <c r="L3" s="59"/>
      <c r="M3" s="2"/>
      <c r="N3" s="2"/>
    </row>
    <row r="4" spans="1:14" ht="60" customHeight="1">
      <c r="A4" s="3">
        <v>2</v>
      </c>
      <c r="B4" s="3" t="s">
        <v>56</v>
      </c>
      <c r="C4" s="3"/>
      <c r="D4" s="3" t="s">
        <v>175</v>
      </c>
      <c r="E4" s="3" t="s">
        <v>10</v>
      </c>
      <c r="F4" s="21">
        <v>576</v>
      </c>
      <c r="G4" s="22"/>
      <c r="H4" s="61"/>
      <c r="I4" s="40"/>
      <c r="J4" s="59"/>
      <c r="K4" s="59"/>
      <c r="L4" s="59"/>
      <c r="M4" s="2"/>
      <c r="N4" s="2"/>
    </row>
    <row r="5" spans="1:14" ht="52.5" customHeight="1">
      <c r="A5" s="3">
        <v>3</v>
      </c>
      <c r="B5" s="3" t="s">
        <v>56</v>
      </c>
      <c r="C5" s="3"/>
      <c r="D5" s="3" t="s">
        <v>176</v>
      </c>
      <c r="E5" s="3" t="s">
        <v>10</v>
      </c>
      <c r="F5" s="21">
        <v>480</v>
      </c>
      <c r="G5" s="22"/>
      <c r="H5" s="61"/>
      <c r="I5" s="40"/>
      <c r="J5" s="59"/>
      <c r="K5" s="59"/>
      <c r="L5" s="59"/>
      <c r="M5" s="2"/>
      <c r="N5" s="2"/>
    </row>
    <row r="6" spans="1:14" s="1" customFormat="1" ht="12.75">
      <c r="A6" s="8"/>
      <c r="B6" s="8"/>
      <c r="C6" s="8"/>
      <c r="D6" s="8"/>
      <c r="E6" s="8"/>
      <c r="F6" s="8"/>
      <c r="G6" s="8"/>
      <c r="H6" s="33">
        <f>SUM(H3:H5)</f>
        <v>0</v>
      </c>
      <c r="I6" s="8"/>
      <c r="J6" s="60">
        <f>SUM(J3:J5)</f>
        <v>0</v>
      </c>
      <c r="K6" s="60"/>
      <c r="L6" s="60">
        <f>SUM(L3:L5)</f>
        <v>0</v>
      </c>
      <c r="M6" s="9"/>
      <c r="N6" s="9"/>
    </row>
    <row r="7" spans="1:14" s="1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1:10" ht="12.75">
      <c r="A8" s="8" t="s">
        <v>169</v>
      </c>
      <c r="B8" s="8"/>
      <c r="C8" s="8"/>
      <c r="D8" s="8"/>
      <c r="E8" s="8"/>
      <c r="F8" s="8"/>
      <c r="G8" s="8"/>
      <c r="H8" s="33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33"/>
      <c r="I9" s="8"/>
      <c r="J9" s="8"/>
    </row>
    <row r="10" spans="1:10" ht="12.75">
      <c r="A10" s="8" t="s">
        <v>177</v>
      </c>
      <c r="B10" s="8"/>
      <c r="C10" s="8"/>
      <c r="D10" s="8"/>
      <c r="E10" s="8"/>
      <c r="F10" s="8"/>
      <c r="G10" s="8"/>
      <c r="H10" s="33"/>
      <c r="I10" s="8"/>
      <c r="J10" s="8"/>
    </row>
    <row r="11" spans="1:10" ht="12.75">
      <c r="A11" s="8" t="s">
        <v>178</v>
      </c>
      <c r="B11" s="8"/>
      <c r="C11" s="8"/>
      <c r="D11" s="8"/>
      <c r="E11" s="8"/>
      <c r="F11" s="8"/>
      <c r="G11" s="8"/>
      <c r="H11" s="33"/>
      <c r="I11" s="8"/>
      <c r="J11" s="8"/>
    </row>
    <row r="12" spans="1:10" ht="12.75">
      <c r="A12" s="8" t="s">
        <v>179</v>
      </c>
      <c r="B12" s="8"/>
      <c r="C12" s="8"/>
      <c r="D12" s="8"/>
      <c r="E12" s="8"/>
      <c r="F12" s="8"/>
      <c r="G12" s="8"/>
      <c r="H12" s="33"/>
      <c r="I12" s="8"/>
      <c r="J12" s="8"/>
    </row>
    <row r="13" spans="1:10" ht="12.75">
      <c r="A13" s="8" t="s">
        <v>180</v>
      </c>
      <c r="B13" s="8"/>
      <c r="C13" s="8"/>
      <c r="D13" s="8"/>
      <c r="E13" s="8"/>
      <c r="F13" s="8"/>
      <c r="G13" s="8"/>
      <c r="H13" s="33"/>
      <c r="I13" s="8"/>
      <c r="J13" s="8"/>
    </row>
    <row r="14" spans="1:10" ht="12.75">
      <c r="A14" s="19" t="s">
        <v>43</v>
      </c>
      <c r="B14" s="19"/>
      <c r="C14" s="19"/>
      <c r="D14" s="19"/>
      <c r="E14" s="53"/>
      <c r="F14" s="8"/>
      <c r="G14" s="8"/>
      <c r="H14" s="33"/>
      <c r="I14" s="8"/>
      <c r="J14" s="8"/>
    </row>
    <row r="15" spans="1:10" ht="12.75">
      <c r="A15" s="7" t="s">
        <v>170</v>
      </c>
      <c r="B15" s="7"/>
      <c r="C15" s="7"/>
      <c r="D15" s="7"/>
      <c r="E15" s="53"/>
      <c r="F15" s="8"/>
      <c r="G15" s="8"/>
      <c r="H15" s="33"/>
      <c r="I15" s="8"/>
      <c r="J15" s="8"/>
    </row>
    <row r="16" spans="1:10" ht="12.75">
      <c r="A16" s="7" t="s">
        <v>171</v>
      </c>
      <c r="B16" s="7"/>
      <c r="C16" s="7"/>
      <c r="D16" s="7"/>
      <c r="E16" s="8"/>
      <c r="F16" s="8"/>
      <c r="G16" s="8"/>
      <c r="H16" s="33"/>
      <c r="I16" s="8"/>
      <c r="J16" s="8"/>
    </row>
    <row r="17" spans="1:10" ht="12.75">
      <c r="A17" s="7" t="s">
        <v>172</v>
      </c>
      <c r="B17" s="7"/>
      <c r="C17" s="7"/>
      <c r="D17" s="19"/>
      <c r="E17" s="8"/>
      <c r="F17" s="8"/>
      <c r="G17" s="8"/>
      <c r="H17" s="33"/>
      <c r="I17" s="8"/>
      <c r="J17" s="8"/>
    </row>
    <row r="18" spans="1:10" ht="12.75">
      <c r="A18" s="7" t="s">
        <v>173</v>
      </c>
      <c r="B18" s="7"/>
      <c r="C18" s="7"/>
      <c r="D18" s="7"/>
      <c r="E18" s="8"/>
      <c r="F18" s="8"/>
      <c r="G18" s="8"/>
      <c r="H18" s="33"/>
      <c r="I18" s="8"/>
      <c r="J18" s="8"/>
    </row>
    <row r="19" spans="1:10" ht="12.75">
      <c r="A19" s="7" t="s">
        <v>186</v>
      </c>
      <c r="B19" s="7"/>
      <c r="C19" s="7"/>
      <c r="D19" s="7"/>
      <c r="E19" s="8"/>
      <c r="F19" s="8"/>
      <c r="G19" s="8"/>
      <c r="H19" s="33"/>
      <c r="I19" s="8"/>
      <c r="J19" s="8"/>
    </row>
    <row r="20" ht="12.75">
      <c r="A20" t="s">
        <v>181</v>
      </c>
    </row>
    <row r="21" ht="12.75">
      <c r="A21" t="s">
        <v>309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199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54.75" customHeight="1">
      <c r="A3" s="3">
        <v>1</v>
      </c>
      <c r="B3" s="3" t="s">
        <v>56</v>
      </c>
      <c r="C3" s="3"/>
      <c r="D3" s="22" t="s">
        <v>187</v>
      </c>
      <c r="E3" s="22" t="s">
        <v>10</v>
      </c>
      <c r="F3" s="22">
        <v>60</v>
      </c>
      <c r="G3" s="22"/>
      <c r="H3" s="39"/>
      <c r="I3" s="40"/>
      <c r="J3" s="59"/>
      <c r="K3" s="59"/>
      <c r="L3" s="59"/>
      <c r="M3" s="2"/>
      <c r="N3" s="2"/>
    </row>
    <row r="4" spans="1:14" ht="38.25">
      <c r="A4" s="3">
        <v>2</v>
      </c>
      <c r="B4" s="3" t="s">
        <v>56</v>
      </c>
      <c r="C4" s="21"/>
      <c r="D4" s="21" t="s">
        <v>188</v>
      </c>
      <c r="E4" s="21" t="s">
        <v>10</v>
      </c>
      <c r="F4" s="21">
        <v>50</v>
      </c>
      <c r="G4" s="22"/>
      <c r="H4" s="39"/>
      <c r="I4" s="40"/>
      <c r="J4" s="59"/>
      <c r="K4" s="59"/>
      <c r="L4" s="59"/>
      <c r="M4" s="2"/>
      <c r="N4" s="2"/>
    </row>
    <row r="5" spans="1:14" ht="42.75" customHeight="1">
      <c r="A5" s="3"/>
      <c r="B5" s="22"/>
      <c r="C5" s="22"/>
      <c r="D5" s="22" t="s">
        <v>96</v>
      </c>
      <c r="E5" s="22"/>
      <c r="F5" s="22"/>
      <c r="G5" s="22"/>
      <c r="H5" s="41">
        <f>SUM(H3:H4)</f>
        <v>0</v>
      </c>
      <c r="I5" s="32"/>
      <c r="J5" s="62">
        <f>SUM(J3:J4)</f>
        <v>0</v>
      </c>
      <c r="K5" s="62"/>
      <c r="L5" s="62">
        <f>SUM(L3:L4)</f>
        <v>0</v>
      </c>
      <c r="M5" s="2"/>
      <c r="N5" s="2"/>
    </row>
    <row r="6" spans="1:14" s="1" customFormat="1" ht="12.75">
      <c r="A6" s="8"/>
      <c r="B6" s="8"/>
      <c r="C6" s="8"/>
      <c r="D6" s="8"/>
      <c r="E6" s="8"/>
      <c r="F6" s="8"/>
      <c r="G6" s="8"/>
      <c r="H6" s="33"/>
      <c r="I6" s="8"/>
      <c r="J6" s="8"/>
      <c r="K6" s="8"/>
      <c r="L6" s="33"/>
      <c r="M6" s="9"/>
      <c r="N6" s="9"/>
    </row>
    <row r="7" spans="1:14" s="1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1:4" ht="18">
      <c r="A8" s="55"/>
      <c r="B8" s="55"/>
      <c r="C8" s="55"/>
      <c r="D8" s="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00390625" style="0" customWidth="1"/>
    <col min="5" max="5" width="6.75390625" style="0" customWidth="1"/>
    <col min="6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201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54.75" customHeight="1">
      <c r="A3" s="3">
        <v>1</v>
      </c>
      <c r="B3" s="3" t="s">
        <v>56</v>
      </c>
      <c r="C3" s="3"/>
      <c r="D3" s="22" t="s">
        <v>204</v>
      </c>
      <c r="E3" s="22" t="s">
        <v>200</v>
      </c>
      <c r="F3" s="22">
        <v>50</v>
      </c>
      <c r="G3" s="22"/>
      <c r="H3" s="39"/>
      <c r="I3" s="40"/>
      <c r="J3" s="22"/>
      <c r="K3" s="22"/>
      <c r="L3" s="61"/>
      <c r="M3" s="2"/>
      <c r="N3" s="2"/>
    </row>
    <row r="4" spans="1:14" ht="54.75" customHeight="1">
      <c r="A4" s="3">
        <v>2</v>
      </c>
      <c r="B4" s="3" t="s">
        <v>56</v>
      </c>
      <c r="C4" s="3"/>
      <c r="D4" s="22" t="s">
        <v>202</v>
      </c>
      <c r="E4" s="22" t="s">
        <v>200</v>
      </c>
      <c r="F4" s="22">
        <v>50</v>
      </c>
      <c r="G4" s="22"/>
      <c r="H4" s="39"/>
      <c r="I4" s="40"/>
      <c r="J4" s="22"/>
      <c r="K4" s="22"/>
      <c r="L4" s="61"/>
      <c r="M4" s="2"/>
      <c r="N4" s="2"/>
    </row>
    <row r="5" spans="1:14" ht="25.5">
      <c r="A5" s="3">
        <v>3</v>
      </c>
      <c r="B5" s="3" t="s">
        <v>56</v>
      </c>
      <c r="C5" s="21"/>
      <c r="D5" s="22" t="s">
        <v>203</v>
      </c>
      <c r="E5" s="21" t="s">
        <v>200</v>
      </c>
      <c r="F5" s="21">
        <v>8</v>
      </c>
      <c r="G5" s="22"/>
      <c r="H5" s="39"/>
      <c r="I5" s="40"/>
      <c r="J5" s="22"/>
      <c r="K5" s="22"/>
      <c r="L5" s="61"/>
      <c r="M5" s="2"/>
      <c r="N5" s="2"/>
    </row>
    <row r="6" spans="1:14" ht="42.75" customHeight="1">
      <c r="A6" s="3"/>
      <c r="B6" s="22"/>
      <c r="C6" s="22"/>
      <c r="D6" s="22" t="s">
        <v>96</v>
      </c>
      <c r="E6" s="22"/>
      <c r="F6" s="59"/>
      <c r="G6" s="59"/>
      <c r="H6" s="62">
        <f>SUM(H3:H5)</f>
        <v>0</v>
      </c>
      <c r="I6" s="62"/>
      <c r="J6" s="62">
        <f>SUM(J3:J5)</f>
        <v>0</v>
      </c>
      <c r="K6" s="62"/>
      <c r="L6" s="62">
        <f>SUM(L3:L5)</f>
        <v>0</v>
      </c>
      <c r="M6" s="2"/>
      <c r="N6" s="2"/>
    </row>
    <row r="7" spans="1:14" s="1" customFormat="1" ht="12.75">
      <c r="A7" s="8"/>
      <c r="B7" s="8"/>
      <c r="C7" s="8"/>
      <c r="D7" s="8"/>
      <c r="E7" s="8"/>
      <c r="F7" s="8"/>
      <c r="G7" s="8"/>
      <c r="H7" s="33"/>
      <c r="I7" s="8"/>
      <c r="J7" s="8"/>
      <c r="K7" s="8"/>
      <c r="L7" s="33"/>
      <c r="M7" s="9"/>
      <c r="N7" s="9"/>
    </row>
    <row r="8" spans="1:14" s="1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</row>
    <row r="9" spans="1:4" ht="18">
      <c r="A9" s="55"/>
      <c r="B9" s="55"/>
      <c r="C9" s="55"/>
      <c r="D9" s="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322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44.25" customHeight="1">
      <c r="A3" s="3">
        <v>1</v>
      </c>
      <c r="B3" s="3" t="s">
        <v>56</v>
      </c>
      <c r="C3" s="3"/>
      <c r="D3" s="3" t="s">
        <v>218</v>
      </c>
      <c r="E3" s="3" t="s">
        <v>219</v>
      </c>
      <c r="F3" s="3">
        <v>1000</v>
      </c>
      <c r="G3" s="3"/>
      <c r="H3" s="3"/>
      <c r="I3" s="17"/>
      <c r="J3" s="3"/>
      <c r="K3" s="3"/>
      <c r="L3" s="72"/>
      <c r="M3" s="2"/>
      <c r="N3" s="2"/>
    </row>
    <row r="4" spans="1:14" ht="41.25" customHeight="1">
      <c r="A4" s="3">
        <v>2</v>
      </c>
      <c r="B4" s="3" t="s">
        <v>56</v>
      </c>
      <c r="C4" s="3"/>
      <c r="D4" s="3" t="s">
        <v>373</v>
      </c>
      <c r="E4" s="22" t="s">
        <v>10</v>
      </c>
      <c r="F4" s="22">
        <v>100</v>
      </c>
      <c r="G4" s="22"/>
      <c r="H4" s="3"/>
      <c r="I4" s="40"/>
      <c r="J4" s="3"/>
      <c r="K4" s="3"/>
      <c r="L4" s="72"/>
      <c r="M4" s="2"/>
      <c r="N4" s="2"/>
    </row>
    <row r="5" spans="1:14" s="1" customFormat="1" ht="12.75">
      <c r="A5" s="8"/>
      <c r="B5" s="8"/>
      <c r="C5" s="8"/>
      <c r="D5" s="8"/>
      <c r="E5" s="8"/>
      <c r="F5" s="8"/>
      <c r="G5" s="8"/>
      <c r="H5" s="33">
        <f>SUM(H3:H4)</f>
        <v>0</v>
      </c>
      <c r="I5" s="8"/>
      <c r="J5" s="8">
        <f>SUM(J3:J4)</f>
        <v>0</v>
      </c>
      <c r="K5" s="8"/>
      <c r="L5" s="33">
        <f>SUM(L3:L4)</f>
        <v>0</v>
      </c>
      <c r="M5" s="9"/>
      <c r="N5" s="9"/>
    </row>
    <row r="6" spans="1:14" s="1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</row>
    <row r="7" spans="1:10" ht="12.75">
      <c r="A7" s="8"/>
      <c r="B7" s="8"/>
      <c r="C7" s="8"/>
      <c r="D7" s="8"/>
      <c r="E7" s="8"/>
      <c r="F7" s="8"/>
      <c r="G7" s="8"/>
      <c r="H7" s="33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33"/>
      <c r="I8" s="8"/>
      <c r="J8" s="8"/>
    </row>
    <row r="9" spans="1:10" ht="12.75">
      <c r="A9" s="8"/>
      <c r="B9" s="7"/>
      <c r="C9" s="7"/>
      <c r="D9" s="7"/>
      <c r="E9" s="8"/>
      <c r="F9" s="8"/>
      <c r="G9" s="8"/>
      <c r="H9" s="33"/>
      <c r="I9" s="8"/>
      <c r="J9" s="8"/>
    </row>
    <row r="10" spans="1:65" s="65" customFormat="1" ht="12.75">
      <c r="A10" s="44"/>
      <c r="B10" s="44"/>
      <c r="C10" s="44"/>
      <c r="D10" s="52"/>
      <c r="E10" s="73"/>
      <c r="F10" s="44"/>
      <c r="G10" s="44"/>
      <c r="H10" s="74"/>
      <c r="I10" s="44"/>
      <c r="J10" s="44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</row>
    <row r="11" spans="1:10" ht="12.75">
      <c r="A11" s="7"/>
      <c r="B11" s="7"/>
      <c r="C11" s="7"/>
      <c r="E11" s="8"/>
      <c r="F11" s="8"/>
      <c r="G11" s="8"/>
      <c r="H11" s="33"/>
      <c r="I11" s="8"/>
      <c r="J11" s="8"/>
    </row>
    <row r="12" spans="1:10" ht="12.75">
      <c r="A12" s="7"/>
      <c r="B12" s="7"/>
      <c r="C12" s="7"/>
      <c r="E12" s="8"/>
      <c r="F12" s="8"/>
      <c r="G12" s="8"/>
      <c r="H12" s="33"/>
      <c r="I12" s="8"/>
      <c r="J12" s="8"/>
    </row>
    <row r="13" spans="1:10" ht="12.75">
      <c r="A13" s="7"/>
      <c r="B13" s="7"/>
      <c r="C13" s="7"/>
      <c r="D13" s="7"/>
      <c r="E13" s="8"/>
      <c r="F13" s="8"/>
      <c r="G13" s="8"/>
      <c r="H13" s="33"/>
      <c r="I13" s="8"/>
      <c r="J13" s="8"/>
    </row>
    <row r="14" spans="1:10" ht="12.75">
      <c r="A14" s="7"/>
      <c r="B14" s="7"/>
      <c r="C14" s="7"/>
      <c r="D14" s="7"/>
      <c r="E14" s="8"/>
      <c r="F14" s="8"/>
      <c r="G14" s="8"/>
      <c r="H14" s="33"/>
      <c r="I14" s="8"/>
      <c r="J1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9.75390625" style="0" customWidth="1"/>
    <col min="4" max="5" width="6.00390625" style="0" customWidth="1"/>
    <col min="6" max="6" width="7.00390625" style="0" customWidth="1"/>
    <col min="7" max="7" width="8.75390625" style="0" customWidth="1"/>
    <col min="8" max="8" width="6.375" style="0" customWidth="1"/>
    <col min="9" max="9" width="8.75390625" style="0" customWidth="1"/>
    <col min="10" max="10" width="7.125" style="0" customWidth="1"/>
    <col min="11" max="11" width="11.625" style="0" customWidth="1"/>
  </cols>
  <sheetData>
    <row r="1" s="8" customFormat="1" ht="12.75">
      <c r="A1" s="8" t="s">
        <v>323</v>
      </c>
    </row>
    <row r="2" spans="1:13" ht="38.25">
      <c r="A2" s="24" t="s">
        <v>0</v>
      </c>
      <c r="B2" s="24" t="s">
        <v>64</v>
      </c>
      <c r="C2" s="24" t="s">
        <v>23</v>
      </c>
      <c r="D2" s="24" t="s">
        <v>1</v>
      </c>
      <c r="E2" s="24" t="s">
        <v>2</v>
      </c>
      <c r="F2" s="24" t="s">
        <v>3</v>
      </c>
      <c r="G2" s="24" t="s">
        <v>18</v>
      </c>
      <c r="H2" s="24" t="s">
        <v>4</v>
      </c>
      <c r="I2" s="24" t="s">
        <v>5</v>
      </c>
      <c r="J2" s="24" t="s">
        <v>7</v>
      </c>
      <c r="K2" s="24" t="s">
        <v>36</v>
      </c>
      <c r="L2" s="2"/>
      <c r="M2" s="2"/>
    </row>
    <row r="3" spans="1:13" ht="81.75" customHeight="1">
      <c r="A3" s="3">
        <v>1</v>
      </c>
      <c r="B3" s="3"/>
      <c r="C3" s="87" t="s">
        <v>314</v>
      </c>
      <c r="D3" s="3" t="s">
        <v>10</v>
      </c>
      <c r="E3" s="21">
        <v>70</v>
      </c>
      <c r="F3" s="22"/>
      <c r="G3" s="61"/>
      <c r="H3" s="40"/>
      <c r="I3" s="59"/>
      <c r="J3" s="77"/>
      <c r="K3" s="59"/>
      <c r="L3" s="2"/>
      <c r="M3" s="2"/>
    </row>
    <row r="4" spans="1:13" ht="81.75" customHeight="1">
      <c r="A4" s="3">
        <v>2</v>
      </c>
      <c r="B4" s="134"/>
      <c r="C4" s="135" t="s">
        <v>315</v>
      </c>
      <c r="D4" s="82" t="s">
        <v>10</v>
      </c>
      <c r="E4" s="136">
        <v>35</v>
      </c>
      <c r="F4" s="137"/>
      <c r="G4" s="142"/>
      <c r="H4" s="40"/>
      <c r="I4" s="140"/>
      <c r="J4" s="138"/>
      <c r="K4" s="140"/>
      <c r="L4" s="2"/>
      <c r="M4" s="2"/>
    </row>
    <row r="5" spans="1:13" ht="24.75" customHeight="1">
      <c r="A5" s="3">
        <v>3</v>
      </c>
      <c r="B5" s="3"/>
      <c r="C5" s="87" t="s">
        <v>319</v>
      </c>
      <c r="D5" s="3" t="s">
        <v>10</v>
      </c>
      <c r="E5" s="21">
        <v>50</v>
      </c>
      <c r="F5" s="22"/>
      <c r="G5" s="61"/>
      <c r="H5" s="133"/>
      <c r="I5" s="59"/>
      <c r="J5" s="77"/>
      <c r="K5" s="59"/>
      <c r="L5" s="2"/>
      <c r="M5" s="2"/>
    </row>
    <row r="6" spans="1:13" ht="24" customHeight="1">
      <c r="A6" s="3">
        <v>4</v>
      </c>
      <c r="B6" s="3"/>
      <c r="C6" s="87" t="s">
        <v>316</v>
      </c>
      <c r="D6" s="3" t="s">
        <v>10</v>
      </c>
      <c r="E6" s="21">
        <v>100</v>
      </c>
      <c r="F6" s="22"/>
      <c r="G6" s="61"/>
      <c r="H6" s="40"/>
      <c r="I6" s="59"/>
      <c r="J6" s="77"/>
      <c r="K6" s="59"/>
      <c r="L6" s="2"/>
      <c r="M6" s="2"/>
    </row>
    <row r="7" spans="1:13" ht="26.25" customHeight="1">
      <c r="A7" s="3">
        <v>5</v>
      </c>
      <c r="B7" s="3"/>
      <c r="C7" s="87" t="s">
        <v>320</v>
      </c>
      <c r="D7" s="3" t="s">
        <v>10</v>
      </c>
      <c r="E7" s="21">
        <v>100</v>
      </c>
      <c r="F7" s="22"/>
      <c r="G7" s="61"/>
      <c r="H7" s="40"/>
      <c r="I7" s="59"/>
      <c r="J7" s="77"/>
      <c r="K7" s="59"/>
      <c r="L7" s="2"/>
      <c r="M7" s="2"/>
    </row>
    <row r="8" spans="1:13" ht="26.25" customHeight="1">
      <c r="A8" s="3">
        <v>6</v>
      </c>
      <c r="B8" s="3"/>
      <c r="C8" s="87" t="s">
        <v>321</v>
      </c>
      <c r="D8" s="3" t="s">
        <v>10</v>
      </c>
      <c r="E8" s="21">
        <v>50</v>
      </c>
      <c r="F8" s="22"/>
      <c r="G8" s="61"/>
      <c r="H8" s="40"/>
      <c r="I8" s="59"/>
      <c r="J8" s="77"/>
      <c r="K8" s="59"/>
      <c r="L8" s="2"/>
      <c r="M8" s="2"/>
    </row>
    <row r="9" spans="1:13" ht="19.5" customHeight="1">
      <c r="A9" s="166" t="s">
        <v>96</v>
      </c>
      <c r="B9" s="170"/>
      <c r="C9" s="171"/>
      <c r="D9" s="3"/>
      <c r="E9" s="21"/>
      <c r="F9" s="22"/>
      <c r="G9" s="143">
        <f>SUM(G3:G8)</f>
        <v>0</v>
      </c>
      <c r="H9" s="32"/>
      <c r="I9" s="62"/>
      <c r="J9" s="77"/>
      <c r="K9" s="141">
        <f>SUM(K3:K8)</f>
        <v>0</v>
      </c>
      <c r="L9" s="2"/>
      <c r="M9" s="2"/>
    </row>
    <row r="10" spans="1:13" s="1" customFormat="1" ht="12.75">
      <c r="A10" s="8"/>
      <c r="B10" s="8"/>
      <c r="C10" s="8"/>
      <c r="D10" s="8"/>
      <c r="E10" s="8"/>
      <c r="F10" s="8"/>
      <c r="G10" s="33"/>
      <c r="H10" s="8"/>
      <c r="I10" s="139"/>
      <c r="J10" s="8"/>
      <c r="L10" s="9"/>
      <c r="M10" s="9"/>
    </row>
    <row r="11" spans="1:13" s="1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</row>
    <row r="12" spans="1:9" ht="12.75">
      <c r="A12" s="8" t="s">
        <v>318</v>
      </c>
      <c r="B12" s="8"/>
      <c r="C12" s="8"/>
      <c r="D12" s="8"/>
      <c r="E12" s="8"/>
      <c r="F12" s="8"/>
      <c r="G12" s="33"/>
      <c r="H12" s="8"/>
      <c r="I12" s="8"/>
    </row>
    <row r="13" spans="1:9" ht="12.75">
      <c r="A13" s="8"/>
      <c r="B13" s="8"/>
      <c r="C13" s="8"/>
      <c r="D13" s="8"/>
      <c r="E13" s="8"/>
      <c r="F13" s="8"/>
      <c r="G13" s="33"/>
      <c r="H13" s="8"/>
      <c r="I13" s="8"/>
    </row>
    <row r="14" spans="1:9" ht="58.5" customHeight="1">
      <c r="A14" s="172" t="s">
        <v>317</v>
      </c>
      <c r="B14" s="161"/>
      <c r="C14" s="161"/>
      <c r="D14" s="8"/>
      <c r="E14" s="8"/>
      <c r="F14" s="8"/>
      <c r="G14" s="33"/>
      <c r="H14" s="8"/>
      <c r="I14" s="8"/>
    </row>
    <row r="15" spans="1:9" ht="12.75">
      <c r="A15" s="7"/>
      <c r="B15" s="7"/>
      <c r="C15" s="7"/>
      <c r="D15" s="8"/>
      <c r="E15" s="8"/>
      <c r="F15" s="8"/>
      <c r="G15" s="33"/>
      <c r="H15" s="8"/>
      <c r="I15" s="8"/>
    </row>
    <row r="16" spans="1:9" ht="12.75">
      <c r="A16" s="7"/>
      <c r="B16" s="7"/>
      <c r="C16" s="7"/>
      <c r="D16" s="8"/>
      <c r="E16" s="8"/>
      <c r="F16" s="8"/>
      <c r="G16" s="33"/>
      <c r="H16" s="8"/>
      <c r="I16" s="8"/>
    </row>
  </sheetData>
  <sheetProtection/>
  <mergeCells count="2">
    <mergeCell ref="A9:C9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4">
      <selection activeCell="C13" sqref="C13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7.125" style="0" customWidth="1"/>
    <col min="4" max="4" width="28.87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327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44.25" customHeight="1">
      <c r="A3" s="3">
        <v>1</v>
      </c>
      <c r="B3" s="3" t="s">
        <v>56</v>
      </c>
      <c r="C3" s="3"/>
      <c r="D3" s="3" t="s">
        <v>368</v>
      </c>
      <c r="E3" s="3" t="s">
        <v>10</v>
      </c>
      <c r="F3" s="21">
        <v>100</v>
      </c>
      <c r="G3" s="22"/>
      <c r="H3" s="39"/>
      <c r="I3" s="40"/>
      <c r="J3" s="77"/>
      <c r="K3" s="77"/>
      <c r="L3" s="77"/>
      <c r="M3" s="2"/>
      <c r="N3" s="2"/>
    </row>
    <row r="4" spans="1:14" ht="72" customHeight="1">
      <c r="A4" s="3">
        <v>2</v>
      </c>
      <c r="B4" s="3" t="s">
        <v>56</v>
      </c>
      <c r="C4" s="3"/>
      <c r="D4" s="3" t="s">
        <v>328</v>
      </c>
      <c r="E4" s="3" t="s">
        <v>10</v>
      </c>
      <c r="F4" s="21">
        <v>300</v>
      </c>
      <c r="G4" s="22"/>
      <c r="H4" s="39"/>
      <c r="I4" s="40"/>
      <c r="J4" s="77"/>
      <c r="K4" s="77"/>
      <c r="L4" s="77"/>
      <c r="M4" s="2"/>
      <c r="N4" s="2"/>
    </row>
    <row r="5" spans="1:14" ht="65.25" customHeight="1">
      <c r="A5" s="3">
        <v>3</v>
      </c>
      <c r="B5" s="3" t="s">
        <v>56</v>
      </c>
      <c r="C5" s="3"/>
      <c r="D5" s="3" t="s">
        <v>329</v>
      </c>
      <c r="E5" s="3" t="s">
        <v>10</v>
      </c>
      <c r="F5" s="21">
        <v>300</v>
      </c>
      <c r="G5" s="22"/>
      <c r="H5" s="39"/>
      <c r="I5" s="40"/>
      <c r="J5" s="77"/>
      <c r="K5" s="77"/>
      <c r="L5" s="77"/>
      <c r="M5" s="2"/>
      <c r="N5" s="2"/>
    </row>
    <row r="6" spans="1:14" s="1" customFormat="1" ht="12.75">
      <c r="A6" s="8"/>
      <c r="B6" s="8"/>
      <c r="C6" s="8"/>
      <c r="D6" s="8"/>
      <c r="E6" s="8"/>
      <c r="F6" s="8"/>
      <c r="G6" s="8"/>
      <c r="H6" s="33">
        <f>SUM(H3:H5)</f>
        <v>0</v>
      </c>
      <c r="I6" s="8"/>
      <c r="J6" s="8">
        <f>SUM(J3:J5)</f>
        <v>0</v>
      </c>
      <c r="K6" s="8"/>
      <c r="L6" s="33">
        <f>SUM(L3:L5)</f>
        <v>0</v>
      </c>
      <c r="M6" s="9"/>
      <c r="N6" s="9"/>
    </row>
    <row r="7" spans="1:14" s="1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1:10" ht="12.75">
      <c r="A8" s="8"/>
      <c r="B8" s="8"/>
      <c r="C8" s="8"/>
      <c r="D8" s="8"/>
      <c r="E8" s="8"/>
      <c r="F8" s="8"/>
      <c r="G8" s="8"/>
      <c r="H8" s="33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33"/>
      <c r="I9" s="8"/>
      <c r="J9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4.75390625" style="0" customWidth="1"/>
    <col min="2" max="2" width="29.375" style="0" customWidth="1"/>
    <col min="3" max="3" width="18.625" style="0" customWidth="1"/>
    <col min="4" max="4" width="10.875" style="0" customWidth="1"/>
    <col min="5" max="6" width="6.00390625" style="0" customWidth="1"/>
    <col min="7" max="7" width="7.00390625" style="0" customWidth="1"/>
    <col min="8" max="8" width="6.75390625" style="0" customWidth="1"/>
    <col min="9" max="9" width="8.375" style="0" customWidth="1"/>
    <col min="10" max="10" width="8.25390625" style="0" customWidth="1"/>
    <col min="11" max="11" width="7.125" style="0" customWidth="1"/>
  </cols>
  <sheetData>
    <row r="1" spans="1:11" s="8" customFormat="1" ht="12.75">
      <c r="A1" s="68" t="s">
        <v>324</v>
      </c>
      <c r="B1" s="52"/>
      <c r="C1" s="52"/>
      <c r="D1" s="52"/>
      <c r="E1"/>
      <c r="F1"/>
      <c r="G1"/>
      <c r="H1"/>
      <c r="I1"/>
      <c r="J1"/>
      <c r="K1"/>
    </row>
    <row r="2" spans="1:13" ht="12.75">
      <c r="A2" s="1"/>
      <c r="L2" s="2"/>
      <c r="M2" s="2"/>
    </row>
    <row r="3" spans="1:13" ht="44.25" customHeight="1">
      <c r="A3" s="3" t="s">
        <v>0</v>
      </c>
      <c r="B3" s="3" t="s">
        <v>23</v>
      </c>
      <c r="C3" s="3" t="s">
        <v>19</v>
      </c>
      <c r="D3" s="3" t="s">
        <v>1</v>
      </c>
      <c r="E3" s="3" t="s">
        <v>2</v>
      </c>
      <c r="F3" s="3" t="s">
        <v>3</v>
      </c>
      <c r="G3" s="3" t="s">
        <v>8</v>
      </c>
      <c r="H3" s="3" t="s">
        <v>4</v>
      </c>
      <c r="I3" s="3" t="s">
        <v>5</v>
      </c>
      <c r="J3" s="3" t="s">
        <v>7</v>
      </c>
      <c r="K3" s="3" t="s">
        <v>233</v>
      </c>
      <c r="L3" s="2"/>
      <c r="M3" s="2"/>
    </row>
    <row r="4" spans="1:13" ht="117.75" customHeight="1">
      <c r="A4" s="3">
        <v>1</v>
      </c>
      <c r="B4" s="83" t="s">
        <v>371</v>
      </c>
      <c r="C4" s="3"/>
      <c r="D4" s="3" t="s">
        <v>10</v>
      </c>
      <c r="E4" s="3">
        <v>150</v>
      </c>
      <c r="F4" s="3">
        <v>15</v>
      </c>
      <c r="G4" s="3">
        <f>E4*F4</f>
        <v>2250</v>
      </c>
      <c r="H4" s="17">
        <v>0.08</v>
      </c>
      <c r="I4" s="3">
        <f>G4*8%</f>
        <v>180</v>
      </c>
      <c r="J4" s="3">
        <f>K4/E4</f>
        <v>16.2</v>
      </c>
      <c r="K4" s="3">
        <f>G4+I4</f>
        <v>2430</v>
      </c>
      <c r="L4" s="2"/>
      <c r="M4" s="2"/>
    </row>
    <row r="5" spans="1:13" s="1" customFormat="1" ht="12.75">
      <c r="A5" s="166" t="s">
        <v>96</v>
      </c>
      <c r="B5" s="171"/>
      <c r="C5" s="3"/>
      <c r="D5" s="3"/>
      <c r="E5" s="3"/>
      <c r="F5" s="3"/>
      <c r="G5" s="84">
        <f>SUM(G4:G4)</f>
        <v>2250</v>
      </c>
      <c r="H5" s="27"/>
      <c r="I5" s="84">
        <f>SUM(I4:I4)</f>
        <v>180</v>
      </c>
      <c r="J5" s="27"/>
      <c r="K5" s="84">
        <f>SUM(K4:K4)</f>
        <v>2430</v>
      </c>
      <c r="L5" s="9"/>
      <c r="M5" s="9"/>
    </row>
    <row r="6" spans="1:13" s="1" customFormat="1" ht="12.75">
      <c r="A6"/>
      <c r="B6"/>
      <c r="C6"/>
      <c r="D6"/>
      <c r="E6"/>
      <c r="F6"/>
      <c r="G6"/>
      <c r="H6"/>
      <c r="I6"/>
      <c r="J6"/>
      <c r="K6"/>
      <c r="L6" s="9"/>
      <c r="M6" s="9"/>
    </row>
    <row r="7" spans="1:10" ht="12.75">
      <c r="A7" s="8"/>
      <c r="B7" s="8"/>
      <c r="C7" s="8"/>
      <c r="D7" s="8"/>
      <c r="E7" s="8"/>
      <c r="F7" s="8"/>
      <c r="G7" s="8"/>
      <c r="H7" s="33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33"/>
      <c r="I8" s="8"/>
      <c r="J8" s="8"/>
    </row>
    <row r="9" spans="1:51" ht="12.75">
      <c r="A9" s="52"/>
      <c r="B9" s="52"/>
      <c r="C9" s="52"/>
      <c r="D9" s="52"/>
      <c r="E9" s="73"/>
      <c r="F9" s="44"/>
      <c r="G9" s="44"/>
      <c r="H9" s="74"/>
      <c r="I9" s="44"/>
      <c r="J9" s="4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s="65" customFormat="1" ht="12.75">
      <c r="A10" s="44" t="s">
        <v>238</v>
      </c>
      <c r="B10" s="44"/>
      <c r="C10" s="44"/>
      <c r="D10" s="52"/>
      <c r="E10" s="73"/>
      <c r="F10" s="44"/>
      <c r="G10" s="44"/>
      <c r="H10" s="74"/>
      <c r="I10" s="44"/>
      <c r="J10" s="44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1:10" ht="12.75">
      <c r="A11" s="7"/>
      <c r="B11" s="7"/>
      <c r="C11" s="7"/>
      <c r="E11" s="8"/>
      <c r="F11" s="8"/>
      <c r="G11" s="8"/>
      <c r="H11" s="33"/>
      <c r="I11" s="8"/>
      <c r="J11" s="8"/>
    </row>
    <row r="12" spans="1:10" ht="12.75">
      <c r="A12" s="7"/>
      <c r="B12" s="7"/>
      <c r="C12" s="7"/>
      <c r="E12" s="8"/>
      <c r="F12" s="8"/>
      <c r="G12" s="8"/>
      <c r="H12" s="33"/>
      <c r="I12" s="8"/>
      <c r="J12" s="8"/>
    </row>
    <row r="13" spans="1:10" ht="12.75">
      <c r="A13" s="7"/>
      <c r="B13" s="7"/>
      <c r="C13" s="7"/>
      <c r="D13" s="7"/>
      <c r="E13" s="8"/>
      <c r="F13" s="8"/>
      <c r="G13" s="8"/>
      <c r="H13" s="33"/>
      <c r="I13" s="8"/>
      <c r="J13" s="8"/>
    </row>
    <row r="14" spans="1:10" ht="12.75">
      <c r="A14" s="7"/>
      <c r="B14" s="7"/>
      <c r="C14" s="7"/>
      <c r="D14" s="7"/>
      <c r="E14" s="8"/>
      <c r="F14" s="8"/>
      <c r="G14" s="8"/>
      <c r="H14" s="33"/>
      <c r="I14" s="8"/>
      <c r="J14" s="8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7">
      <selection activeCell="F9" sqref="F9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48.375" style="0" customWidth="1"/>
    <col min="4" max="4" width="10.75390625" style="0" customWidth="1"/>
    <col min="5" max="6" width="6.0039062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pans="1:10" ht="12.75">
      <c r="A1" s="7"/>
      <c r="B1" s="7"/>
      <c r="C1" s="7"/>
      <c r="E1" s="8"/>
      <c r="F1" s="8"/>
      <c r="G1" s="8"/>
      <c r="H1" s="33"/>
      <c r="I1" s="8"/>
      <c r="J1" s="8"/>
    </row>
    <row r="2" spans="1:2" ht="12.75">
      <c r="A2" s="51" t="s">
        <v>239</v>
      </c>
      <c r="B2" s="51"/>
    </row>
    <row r="3" spans="1:11" ht="38.25">
      <c r="A3" s="81" t="s">
        <v>0</v>
      </c>
      <c r="B3" s="81" t="s">
        <v>19</v>
      </c>
      <c r="C3" s="81" t="s">
        <v>23</v>
      </c>
      <c r="D3" s="81" t="s">
        <v>1</v>
      </c>
      <c r="E3" s="81" t="s">
        <v>2</v>
      </c>
      <c r="F3" s="81" t="s">
        <v>3</v>
      </c>
      <c r="G3" s="81" t="s">
        <v>8</v>
      </c>
      <c r="H3" s="81" t="s">
        <v>4</v>
      </c>
      <c r="I3" s="81" t="s">
        <v>5</v>
      </c>
      <c r="J3" s="81" t="s">
        <v>7</v>
      </c>
      <c r="K3" s="81" t="s">
        <v>233</v>
      </c>
    </row>
    <row r="4" spans="1:11" ht="222.75" customHeight="1">
      <c r="A4" s="3" t="s">
        <v>9</v>
      </c>
      <c r="B4" s="3"/>
      <c r="C4" s="81" t="s">
        <v>234</v>
      </c>
      <c r="D4" s="3" t="s">
        <v>235</v>
      </c>
      <c r="E4" s="3">
        <v>20</v>
      </c>
      <c r="F4" s="3"/>
      <c r="G4" s="3"/>
      <c r="H4" s="17"/>
      <c r="I4" s="3"/>
      <c r="J4" s="3"/>
      <c r="K4" s="3"/>
    </row>
    <row r="5" spans="1:11" ht="281.25" customHeight="1">
      <c r="A5" s="3" t="s">
        <v>11</v>
      </c>
      <c r="B5" s="3"/>
      <c r="C5" s="81" t="s">
        <v>236</v>
      </c>
      <c r="D5" s="3" t="s">
        <v>235</v>
      </c>
      <c r="E5" s="22">
        <v>50</v>
      </c>
      <c r="F5" s="22"/>
      <c r="G5" s="3"/>
      <c r="H5" s="40"/>
      <c r="I5" s="3"/>
      <c r="J5" s="3"/>
      <c r="K5" s="3"/>
    </row>
    <row r="6" spans="1:11" ht="12.75">
      <c r="A6" s="173" t="s">
        <v>237</v>
      </c>
      <c r="B6" s="159"/>
      <c r="C6" s="159"/>
      <c r="D6" s="159"/>
      <c r="E6" s="159"/>
      <c r="F6" s="160"/>
      <c r="G6" s="81">
        <f>SUM(G4:G5)</f>
        <v>0</v>
      </c>
      <c r="H6" s="81"/>
      <c r="I6" s="81">
        <f>SUM(I4:I5)</f>
        <v>0</v>
      </c>
      <c r="J6" s="81"/>
      <c r="K6" s="81">
        <f>SUM(K4:K5)</f>
        <v>0</v>
      </c>
    </row>
    <row r="10" spans="1:3" ht="12.75">
      <c r="A10" s="44" t="s">
        <v>238</v>
      </c>
      <c r="B10" s="44"/>
      <c r="C10" s="44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G7" sqref="G7:L8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18.375" style="0" customWidth="1"/>
    <col min="4" max="4" width="20.25390625" style="10" customWidth="1"/>
    <col min="5" max="5" width="8.75390625" style="0" customWidth="1"/>
    <col min="6" max="7" width="7.25390625" style="0" customWidth="1"/>
    <col min="8" max="8" width="12.625" style="0" customWidth="1"/>
    <col min="9" max="9" width="7.875" style="0" customWidth="1"/>
    <col min="11" max="11" width="7.625" style="0" customWidth="1"/>
    <col min="12" max="12" width="13.25390625" style="0" customWidth="1"/>
  </cols>
  <sheetData>
    <row r="2" spans="5:12" ht="0.75" customHeight="1">
      <c r="E2" s="154"/>
      <c r="F2" s="155"/>
      <c r="G2" s="155"/>
      <c r="H2" s="155"/>
      <c r="I2" s="155"/>
      <c r="L2" s="26"/>
    </row>
    <row r="3" ht="12.75" hidden="1"/>
    <row r="4" ht="12.75" hidden="1"/>
    <row r="5" ht="12.75">
      <c r="A5" s="1" t="s">
        <v>101</v>
      </c>
    </row>
    <row r="6" spans="1:13" ht="38.25">
      <c r="A6" s="24" t="s">
        <v>0</v>
      </c>
      <c r="B6" s="24" t="s">
        <v>6</v>
      </c>
      <c r="C6" s="24" t="s">
        <v>19</v>
      </c>
      <c r="D6" s="25" t="s">
        <v>23</v>
      </c>
      <c r="E6" s="24" t="s">
        <v>1</v>
      </c>
      <c r="F6" s="24" t="s">
        <v>2</v>
      </c>
      <c r="G6" s="24" t="s">
        <v>3</v>
      </c>
      <c r="H6" s="24" t="s">
        <v>8</v>
      </c>
      <c r="I6" s="24" t="s">
        <v>4</v>
      </c>
      <c r="J6" s="24" t="s">
        <v>5</v>
      </c>
      <c r="K6" s="24" t="s">
        <v>7</v>
      </c>
      <c r="L6" s="24" t="s">
        <v>20</v>
      </c>
      <c r="M6" s="2"/>
    </row>
    <row r="7" spans="1:13" ht="38.25">
      <c r="A7" s="3" t="s">
        <v>9</v>
      </c>
      <c r="B7" s="3" t="s">
        <v>61</v>
      </c>
      <c r="C7" s="3"/>
      <c r="D7" s="12" t="s">
        <v>103</v>
      </c>
      <c r="E7" s="3" t="s">
        <v>62</v>
      </c>
      <c r="F7" s="16">
        <v>12000</v>
      </c>
      <c r="G7" s="42"/>
      <c r="H7" s="43"/>
      <c r="I7" s="56"/>
      <c r="J7" s="42"/>
      <c r="K7" s="42"/>
      <c r="L7" s="43"/>
      <c r="M7" s="2"/>
    </row>
    <row r="8" spans="1:13" ht="38.25">
      <c r="A8" s="3" t="s">
        <v>11</v>
      </c>
      <c r="B8" s="3" t="s">
        <v>61</v>
      </c>
      <c r="C8" s="3"/>
      <c r="D8" s="12" t="s">
        <v>102</v>
      </c>
      <c r="E8" s="3" t="s">
        <v>62</v>
      </c>
      <c r="F8" s="39">
        <v>500</v>
      </c>
      <c r="G8" s="22"/>
      <c r="H8" s="43"/>
      <c r="I8" s="40"/>
      <c r="J8" s="42"/>
      <c r="K8" s="42"/>
      <c r="L8" s="43"/>
      <c r="M8" s="2"/>
    </row>
    <row r="9" spans="1:13" s="6" customFormat="1" ht="24" customHeight="1">
      <c r="A9" s="156" t="s">
        <v>16</v>
      </c>
      <c r="B9" s="159"/>
      <c r="C9" s="159"/>
      <c r="D9" s="159"/>
      <c r="E9" s="159"/>
      <c r="F9" s="159"/>
      <c r="G9" s="160"/>
      <c r="H9" s="34">
        <f>SUM(H7:H8)</f>
        <v>0</v>
      </c>
      <c r="I9" s="4"/>
      <c r="J9" s="4">
        <f>SUM(J7:J8)</f>
        <v>0</v>
      </c>
      <c r="K9" s="4"/>
      <c r="L9" s="4">
        <f>SUM(L7:L8)</f>
        <v>0</v>
      </c>
      <c r="M9" s="5"/>
    </row>
    <row r="10" spans="1:13" ht="12.75">
      <c r="A10" s="2"/>
      <c r="B10" s="2"/>
      <c r="C10" s="2"/>
      <c r="D10" s="11"/>
      <c r="E10" s="2"/>
      <c r="F10" s="2"/>
      <c r="G10" s="2"/>
      <c r="H10" s="2"/>
      <c r="I10" s="2"/>
      <c r="J10" s="2"/>
      <c r="K10" s="2"/>
      <c r="L10" s="2"/>
      <c r="M10" s="2"/>
    </row>
    <row r="11" spans="1:13" s="68" customFormat="1" ht="12.75">
      <c r="A11" s="44" t="s">
        <v>57</v>
      </c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67"/>
    </row>
    <row r="12" spans="1:13" s="68" customFormat="1" ht="12.75">
      <c r="A12" s="44" t="s">
        <v>125</v>
      </c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67"/>
    </row>
    <row r="13" spans="1:13" s="52" customFormat="1" ht="12.75">
      <c r="A13" s="19" t="s">
        <v>118</v>
      </c>
      <c r="B13" s="19"/>
      <c r="C13" s="19"/>
      <c r="D13" s="46"/>
      <c r="E13" s="19"/>
      <c r="F13" s="19"/>
      <c r="G13" s="19"/>
      <c r="H13" s="19"/>
      <c r="I13" s="19"/>
      <c r="J13" s="19"/>
      <c r="K13" s="19"/>
      <c r="L13" s="19"/>
      <c r="M13" s="20"/>
    </row>
    <row r="14" spans="1:13" s="52" customFormat="1" ht="12.75">
      <c r="A14" s="19" t="s">
        <v>208</v>
      </c>
      <c r="B14" s="19"/>
      <c r="C14" s="19"/>
      <c r="D14" s="46"/>
      <c r="E14" s="19"/>
      <c r="F14" s="19"/>
      <c r="G14" s="19"/>
      <c r="H14" s="19"/>
      <c r="I14" s="19"/>
      <c r="J14" s="19"/>
      <c r="K14" s="19"/>
      <c r="L14" s="19"/>
      <c r="M14" s="20"/>
    </row>
    <row r="15" spans="1:13" s="52" customFormat="1" ht="12.75">
      <c r="A15" s="19" t="s">
        <v>209</v>
      </c>
      <c r="B15" s="19"/>
      <c r="C15" s="19"/>
      <c r="D15" s="46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52" customFormat="1" ht="12" customHeight="1">
      <c r="A16" s="19" t="s">
        <v>210</v>
      </c>
      <c r="B16" s="19"/>
      <c r="C16" s="19"/>
      <c r="D16" s="46"/>
      <c r="E16" s="19"/>
      <c r="F16" s="19"/>
      <c r="G16" s="19"/>
      <c r="H16" s="19"/>
      <c r="I16" s="19"/>
      <c r="J16" s="19"/>
      <c r="K16" s="19"/>
      <c r="L16" s="19"/>
      <c r="M16" s="20"/>
    </row>
    <row r="17" spans="1:13" s="52" customFormat="1" ht="12.75">
      <c r="A17" s="19" t="s">
        <v>104</v>
      </c>
      <c r="B17" s="19"/>
      <c r="C17" s="19"/>
      <c r="D17" s="46"/>
      <c r="E17" s="19"/>
      <c r="F17" s="19"/>
      <c r="G17" s="19"/>
      <c r="H17" s="19"/>
      <c r="I17" s="19"/>
      <c r="J17" s="19"/>
      <c r="K17" s="19"/>
      <c r="L17" s="19"/>
      <c r="M17" s="20"/>
    </row>
    <row r="18" spans="1:13" s="52" customFormat="1" ht="12.75">
      <c r="A18" s="19" t="s">
        <v>105</v>
      </c>
      <c r="B18" s="19"/>
      <c r="C18" s="19"/>
      <c r="D18" s="46"/>
      <c r="E18" s="19"/>
      <c r="F18" s="19"/>
      <c r="G18" s="19"/>
      <c r="H18" s="19"/>
      <c r="I18" s="19"/>
      <c r="J18" s="19"/>
      <c r="K18" s="19"/>
      <c r="L18" s="19"/>
      <c r="M18" s="20"/>
    </row>
    <row r="19" spans="1:13" s="52" customFormat="1" ht="12.75">
      <c r="A19" s="19" t="s">
        <v>211</v>
      </c>
      <c r="B19" s="19"/>
      <c r="C19" s="19"/>
      <c r="D19" s="46"/>
      <c r="E19" s="19"/>
      <c r="F19" s="19"/>
      <c r="G19" s="19"/>
      <c r="H19" s="19"/>
      <c r="I19" s="19"/>
      <c r="J19" s="19"/>
      <c r="K19" s="19"/>
      <c r="L19" s="19"/>
      <c r="M19" s="20"/>
    </row>
    <row r="20" spans="1:13" s="52" customFormat="1" ht="12.75">
      <c r="A20" s="19" t="s">
        <v>106</v>
      </c>
      <c r="B20" s="19"/>
      <c r="C20" s="19"/>
      <c r="D20" s="46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52" customFormat="1" ht="12.75">
      <c r="A21" s="73" t="s">
        <v>221</v>
      </c>
      <c r="B21" s="75"/>
      <c r="C21" s="75"/>
      <c r="D21" s="76"/>
      <c r="E21" s="75"/>
      <c r="H21" s="19"/>
      <c r="I21" s="19"/>
      <c r="J21" s="19"/>
      <c r="K21" s="19"/>
      <c r="L21" s="19"/>
      <c r="M21" s="20"/>
    </row>
    <row r="22" spans="1:13" s="52" customFormat="1" ht="14.25" customHeight="1">
      <c r="A22" s="19" t="s">
        <v>212</v>
      </c>
      <c r="D22" s="69"/>
      <c r="H22" s="19"/>
      <c r="I22" s="19"/>
      <c r="J22" s="19"/>
      <c r="K22" s="19"/>
      <c r="L22" s="19"/>
      <c r="M22" s="20"/>
    </row>
    <row r="23" spans="4:13" s="52" customFormat="1" ht="12.75" hidden="1">
      <c r="D23" s="69"/>
      <c r="H23" s="19"/>
      <c r="I23" s="19"/>
      <c r="J23" s="19"/>
      <c r="K23" s="19"/>
      <c r="L23" s="19"/>
      <c r="M23" s="20"/>
    </row>
    <row r="24" spans="4:13" s="52" customFormat="1" ht="12.75">
      <c r="D24" s="69"/>
      <c r="H24" s="19"/>
      <c r="I24" s="19"/>
      <c r="J24" s="19"/>
      <c r="K24" s="19"/>
      <c r="L24" s="19"/>
      <c r="M24" s="20"/>
    </row>
    <row r="25" spans="4:13" s="52" customFormat="1" ht="12.75">
      <c r="D25" s="69"/>
      <c r="H25" s="19"/>
      <c r="I25" s="19"/>
      <c r="J25" s="19"/>
      <c r="K25" s="19"/>
      <c r="L25" s="19"/>
      <c r="M25" s="20"/>
    </row>
    <row r="26" spans="1:13" s="52" customFormat="1" ht="12.75">
      <c r="A26" s="44" t="s">
        <v>124</v>
      </c>
      <c r="B26" s="44"/>
      <c r="C26" s="44"/>
      <c r="D26" s="45"/>
      <c r="E26" s="44"/>
      <c r="F26" s="44"/>
      <c r="G26" s="44"/>
      <c r="H26" s="20"/>
      <c r="I26" s="20"/>
      <c r="J26" s="20"/>
      <c r="K26" s="20"/>
      <c r="L26" s="20"/>
      <c r="M26" s="20"/>
    </row>
    <row r="27" spans="1:13" s="52" customFormat="1" ht="12.75">
      <c r="A27" s="19" t="s">
        <v>118</v>
      </c>
      <c r="B27" s="19"/>
      <c r="C27" s="19"/>
      <c r="D27" s="46"/>
      <c r="E27" s="19"/>
      <c r="F27" s="19"/>
      <c r="G27" s="19"/>
      <c r="H27" s="20"/>
      <c r="I27" s="20"/>
      <c r="J27" s="20"/>
      <c r="K27" s="20"/>
      <c r="L27" s="20"/>
      <c r="M27" s="20"/>
    </row>
    <row r="28" spans="1:13" s="52" customFormat="1" ht="12.75">
      <c r="A28" s="19" t="s">
        <v>213</v>
      </c>
      <c r="B28" s="19"/>
      <c r="C28" s="19"/>
      <c r="D28" s="46"/>
      <c r="E28" s="19"/>
      <c r="F28" s="19"/>
      <c r="G28" s="19"/>
      <c r="H28" s="20"/>
      <c r="I28" s="20"/>
      <c r="J28" s="20"/>
      <c r="K28" s="20"/>
      <c r="L28" s="20"/>
      <c r="M28" s="20"/>
    </row>
    <row r="29" spans="1:13" s="52" customFormat="1" ht="12.75">
      <c r="A29" s="19" t="s">
        <v>208</v>
      </c>
      <c r="B29" s="19"/>
      <c r="C29" s="19"/>
      <c r="D29" s="46"/>
      <c r="E29" s="19"/>
      <c r="F29" s="19"/>
      <c r="G29" s="19"/>
      <c r="H29" s="20"/>
      <c r="I29" s="20"/>
      <c r="J29" s="20"/>
      <c r="K29" s="20"/>
      <c r="L29" s="20"/>
      <c r="M29" s="20"/>
    </row>
    <row r="30" spans="1:13" s="52" customFormat="1" ht="12.75">
      <c r="A30" s="19" t="s">
        <v>209</v>
      </c>
      <c r="B30" s="19"/>
      <c r="C30" s="19"/>
      <c r="D30" s="46"/>
      <c r="E30" s="19"/>
      <c r="F30" s="19"/>
      <c r="G30" s="19"/>
      <c r="H30" s="20"/>
      <c r="I30" s="20"/>
      <c r="J30" s="20"/>
      <c r="K30" s="20"/>
      <c r="L30" s="20"/>
      <c r="M30" s="20"/>
    </row>
    <row r="31" spans="1:13" s="52" customFormat="1" ht="12.75">
      <c r="A31" s="19" t="s">
        <v>214</v>
      </c>
      <c r="B31" s="19"/>
      <c r="C31" s="19"/>
      <c r="D31" s="46"/>
      <c r="E31" s="19"/>
      <c r="F31" s="19"/>
      <c r="G31" s="19"/>
      <c r="H31" s="20"/>
      <c r="I31" s="20"/>
      <c r="J31" s="20"/>
      <c r="K31" s="20"/>
      <c r="L31" s="20"/>
      <c r="M31" s="20"/>
    </row>
    <row r="32" spans="1:13" s="52" customFormat="1" ht="12.75">
      <c r="A32" s="19" t="s">
        <v>104</v>
      </c>
      <c r="B32" s="19"/>
      <c r="C32" s="19"/>
      <c r="D32" s="46"/>
      <c r="E32" s="19"/>
      <c r="F32" s="19"/>
      <c r="G32" s="19"/>
      <c r="H32" s="20"/>
      <c r="I32" s="20"/>
      <c r="J32" s="20"/>
      <c r="K32" s="20"/>
      <c r="L32" s="20"/>
      <c r="M32" s="20"/>
    </row>
    <row r="33" spans="1:7" s="52" customFormat="1" ht="12.75">
      <c r="A33" s="19" t="s">
        <v>152</v>
      </c>
      <c r="B33" s="19"/>
      <c r="C33" s="19"/>
      <c r="D33" s="46"/>
      <c r="E33" s="19"/>
      <c r="F33" s="19"/>
      <c r="G33" s="19"/>
    </row>
    <row r="34" spans="1:7" s="52" customFormat="1" ht="12.75">
      <c r="A34" s="19" t="s">
        <v>215</v>
      </c>
      <c r="B34" s="19"/>
      <c r="C34" s="19"/>
      <c r="D34" s="46"/>
      <c r="E34" s="19"/>
      <c r="F34" s="19"/>
      <c r="G34" s="19"/>
    </row>
    <row r="35" s="153" customFormat="1" ht="12.75">
      <c r="A35" s="153" t="s">
        <v>106</v>
      </c>
    </row>
  </sheetData>
  <sheetProtection/>
  <mergeCells count="3">
    <mergeCell ref="A9:G9"/>
    <mergeCell ref="E2:I2"/>
    <mergeCell ref="A35:IV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38.12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0" max="10" width="7.125" style="0" customWidth="1"/>
    <col min="11" max="11" width="11.625" style="0" customWidth="1"/>
  </cols>
  <sheetData>
    <row r="1" s="8" customFormat="1" ht="12.75">
      <c r="A1" s="8" t="s">
        <v>232</v>
      </c>
    </row>
    <row r="2" spans="1:13" ht="38.25">
      <c r="A2" s="24" t="s">
        <v>0</v>
      </c>
      <c r="B2" s="24" t="s">
        <v>64</v>
      </c>
      <c r="C2" s="24" t="s">
        <v>23</v>
      </c>
      <c r="D2" s="24" t="s">
        <v>1</v>
      </c>
      <c r="E2" s="24" t="s">
        <v>2</v>
      </c>
      <c r="F2" s="24" t="s">
        <v>3</v>
      </c>
      <c r="G2" s="24" t="s">
        <v>18</v>
      </c>
      <c r="H2" s="24" t="s">
        <v>4</v>
      </c>
      <c r="I2" s="24" t="s">
        <v>5</v>
      </c>
      <c r="J2" s="24" t="s">
        <v>7</v>
      </c>
      <c r="K2" s="24" t="s">
        <v>36</v>
      </c>
      <c r="L2" s="2"/>
      <c r="M2" s="2"/>
    </row>
    <row r="3" spans="1:13" ht="15.75">
      <c r="A3" s="3">
        <v>1</v>
      </c>
      <c r="B3" s="3"/>
      <c r="C3" s="78" t="s">
        <v>230</v>
      </c>
      <c r="D3" s="22" t="s">
        <v>10</v>
      </c>
      <c r="E3" s="21">
        <v>390</v>
      </c>
      <c r="F3" s="22"/>
      <c r="G3" s="39"/>
      <c r="H3" s="40"/>
      <c r="I3" s="77"/>
      <c r="J3" s="77"/>
      <c r="K3" s="77"/>
      <c r="L3" s="2"/>
      <c r="M3" s="2"/>
    </row>
    <row r="4" spans="1:13" ht="68.25" customHeight="1">
      <c r="A4" s="3">
        <v>2</v>
      </c>
      <c r="B4" s="3"/>
      <c r="C4" s="22" t="s">
        <v>224</v>
      </c>
      <c r="D4" s="22" t="s">
        <v>10</v>
      </c>
      <c r="E4" s="21">
        <v>30</v>
      </c>
      <c r="F4" s="22"/>
      <c r="G4" s="39"/>
      <c r="H4" s="40"/>
      <c r="I4" s="77"/>
      <c r="J4" s="77"/>
      <c r="K4" s="77"/>
      <c r="L4" s="2"/>
      <c r="M4" s="2"/>
    </row>
    <row r="5" spans="1:13" s="1" customFormat="1" ht="12.75">
      <c r="A5" s="174" t="s">
        <v>96</v>
      </c>
      <c r="B5" s="175"/>
      <c r="C5" s="175"/>
      <c r="D5" s="175"/>
      <c r="E5" s="175"/>
      <c r="F5" s="176"/>
      <c r="G5" s="80">
        <f>SUM(G3:G4)</f>
        <v>0</v>
      </c>
      <c r="H5" s="79"/>
      <c r="I5" s="79">
        <f>SUM(I3:I4)</f>
        <v>0</v>
      </c>
      <c r="J5" s="79"/>
      <c r="K5" s="80">
        <f>SUM(K3:K4)</f>
        <v>0</v>
      </c>
      <c r="L5" s="9"/>
      <c r="M5" s="9"/>
    </row>
    <row r="6" spans="1:13" s="1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9" ht="12.75">
      <c r="A7" s="8"/>
      <c r="B7" s="8"/>
      <c r="C7" s="8"/>
      <c r="D7" s="8"/>
      <c r="E7" s="8"/>
      <c r="F7" s="8"/>
      <c r="G7" s="33"/>
      <c r="H7" s="8"/>
      <c r="I7" s="8"/>
    </row>
    <row r="8" spans="1:9" ht="12.75">
      <c r="A8" s="8"/>
      <c r="B8" s="8"/>
      <c r="C8" s="8"/>
      <c r="D8" s="8"/>
      <c r="E8" s="8"/>
      <c r="F8" s="8"/>
      <c r="G8" s="33"/>
      <c r="H8" s="8"/>
      <c r="I8" s="8"/>
    </row>
    <row r="9" spans="1:9" ht="12.75">
      <c r="A9" s="8" t="s">
        <v>217</v>
      </c>
      <c r="B9" s="7"/>
      <c r="C9" s="7"/>
      <c r="D9" s="8"/>
      <c r="E9" s="8"/>
      <c r="F9" s="8"/>
      <c r="G9" s="33"/>
      <c r="H9" s="8"/>
      <c r="I9" s="8"/>
    </row>
    <row r="10" spans="1:9" ht="12.75">
      <c r="A10" s="8" t="s">
        <v>231</v>
      </c>
      <c r="B10" s="8"/>
      <c r="C10" s="8"/>
      <c r="D10" s="8"/>
      <c r="E10" s="8"/>
      <c r="F10" s="8"/>
      <c r="G10" s="33"/>
      <c r="H10" s="8"/>
      <c r="I10" s="8"/>
    </row>
    <row r="11" spans="1:9" ht="12.75">
      <c r="A11" s="7" t="s">
        <v>225</v>
      </c>
      <c r="B11" s="7"/>
      <c r="C11" s="7"/>
      <c r="D11" s="8"/>
      <c r="E11" s="8"/>
      <c r="F11" s="8"/>
      <c r="G11" s="33"/>
      <c r="H11" s="8"/>
      <c r="I11" s="8"/>
    </row>
    <row r="12" spans="1:9" ht="12.75">
      <c r="A12" s="7" t="s">
        <v>226</v>
      </c>
      <c r="B12" s="7"/>
      <c r="C12" s="7"/>
      <c r="D12" s="8"/>
      <c r="E12" s="8"/>
      <c r="F12" s="8"/>
      <c r="G12" s="33"/>
      <c r="H12" s="8"/>
      <c r="I12" s="8"/>
    </row>
    <row r="13" spans="1:51" ht="12.75">
      <c r="A13" s="52" t="s">
        <v>227</v>
      </c>
      <c r="B13" s="52"/>
      <c r="C13" s="52"/>
      <c r="D13" s="73"/>
      <c r="E13" s="44"/>
      <c r="F13" s="44"/>
      <c r="G13" s="74"/>
      <c r="H13" s="44"/>
      <c r="I13" s="44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</row>
    <row r="14" spans="1:51" s="65" customFormat="1" ht="12.75">
      <c r="A14" s="73" t="s">
        <v>228</v>
      </c>
      <c r="B14" s="73"/>
      <c r="C14" s="75"/>
      <c r="D14" s="73"/>
      <c r="E14" s="73"/>
      <c r="F14" s="44"/>
      <c r="G14" s="74"/>
      <c r="H14" s="44"/>
      <c r="I14" s="4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9" ht="12.75">
      <c r="A15" s="7" t="s">
        <v>229</v>
      </c>
      <c r="B15" s="7"/>
      <c r="D15" s="8"/>
      <c r="E15" s="8"/>
      <c r="F15" s="8"/>
      <c r="G15" s="33"/>
      <c r="H15" s="8"/>
      <c r="I15" s="8"/>
    </row>
    <row r="16" spans="1:9" ht="12.75">
      <c r="A16" s="7"/>
      <c r="B16" s="7"/>
      <c r="D16" s="8"/>
      <c r="E16" s="8"/>
      <c r="F16" s="8"/>
      <c r="G16" s="33"/>
      <c r="H16" s="8"/>
      <c r="I16" s="8"/>
    </row>
    <row r="17" spans="1:9" ht="12.75">
      <c r="A17" s="7"/>
      <c r="B17" s="7"/>
      <c r="C17" s="7"/>
      <c r="D17" s="8"/>
      <c r="E17" s="8"/>
      <c r="F17" s="8"/>
      <c r="G17" s="33"/>
      <c r="H17" s="8"/>
      <c r="I17" s="8"/>
    </row>
    <row r="18" spans="1:9" ht="12.75">
      <c r="A18" s="7"/>
      <c r="B18" s="7"/>
      <c r="C18" s="7"/>
      <c r="D18" s="8"/>
      <c r="E18" s="8"/>
      <c r="F18" s="8"/>
      <c r="G18" s="33"/>
      <c r="H18" s="8"/>
      <c r="I18" s="8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A25" sqref="A25:IV25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7.8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1" max="11" width="12.125" style="0" customWidth="1"/>
  </cols>
  <sheetData>
    <row r="1" spans="1:11" s="8" customFormat="1" ht="12.75">
      <c r="A1" s="85" t="s">
        <v>306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8.25">
      <c r="A2" s="86" t="s">
        <v>0</v>
      </c>
      <c r="B2" s="86" t="s">
        <v>247</v>
      </c>
      <c r="C2" s="86" t="s">
        <v>23</v>
      </c>
      <c r="D2" s="86" t="s">
        <v>1</v>
      </c>
      <c r="E2" s="86" t="s">
        <v>2</v>
      </c>
      <c r="F2" s="86" t="s">
        <v>3</v>
      </c>
      <c r="G2" s="86" t="s">
        <v>18</v>
      </c>
      <c r="H2" s="86" t="s">
        <v>4</v>
      </c>
      <c r="I2" s="86" t="s">
        <v>5</v>
      </c>
      <c r="J2" s="86" t="s">
        <v>7</v>
      </c>
      <c r="K2" s="86" t="s">
        <v>36</v>
      </c>
      <c r="L2" s="2"/>
      <c r="M2" s="2"/>
    </row>
    <row r="3" spans="1:13" ht="19.5" customHeight="1">
      <c r="A3" s="177" t="s">
        <v>288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  <c r="L3" s="2"/>
      <c r="M3" s="2"/>
    </row>
    <row r="4" spans="1:13" ht="34.5" customHeight="1" thickBot="1">
      <c r="A4" s="87">
        <v>1</v>
      </c>
      <c r="B4" s="87"/>
      <c r="C4" s="119" t="s">
        <v>290</v>
      </c>
      <c r="D4" s="87" t="s">
        <v>10</v>
      </c>
      <c r="E4" s="88">
        <v>3</v>
      </c>
      <c r="F4" s="88"/>
      <c r="G4" s="89"/>
      <c r="H4" s="90"/>
      <c r="I4" s="91"/>
      <c r="J4" s="91"/>
      <c r="K4" s="91"/>
      <c r="L4" s="2"/>
      <c r="M4" s="2"/>
    </row>
    <row r="5" spans="1:13" ht="32.25" customHeight="1" thickBot="1">
      <c r="A5" s="87">
        <v>2</v>
      </c>
      <c r="B5" s="87"/>
      <c r="C5" s="119" t="s">
        <v>291</v>
      </c>
      <c r="D5" s="87" t="s">
        <v>10</v>
      </c>
      <c r="E5" s="88">
        <v>3</v>
      </c>
      <c r="F5" s="88"/>
      <c r="G5" s="89"/>
      <c r="H5" s="90"/>
      <c r="I5" s="91"/>
      <c r="J5" s="91"/>
      <c r="K5" s="91"/>
      <c r="L5" s="2"/>
      <c r="M5" s="2"/>
    </row>
    <row r="6" spans="1:13" ht="21.75" customHeight="1">
      <c r="A6" s="180" t="s">
        <v>96</v>
      </c>
      <c r="B6" s="181"/>
      <c r="C6" s="181"/>
      <c r="D6" s="181"/>
      <c r="E6" s="182"/>
      <c r="F6" s="88"/>
      <c r="G6" s="92">
        <f>SUM(G4:G5)</f>
        <v>0</v>
      </c>
      <c r="H6" s="93"/>
      <c r="I6" s="94">
        <f>SUM(I4:I5)</f>
        <v>0</v>
      </c>
      <c r="J6" s="94"/>
      <c r="K6" s="94">
        <f>G6+I6</f>
        <v>0</v>
      </c>
      <c r="L6" s="2"/>
      <c r="M6" s="2"/>
    </row>
    <row r="7" spans="1:13" s="152" customFormat="1" ht="39" customHeight="1">
      <c r="A7" s="183" t="s">
        <v>289</v>
      </c>
      <c r="B7" s="184"/>
      <c r="C7" s="184"/>
      <c r="D7" s="184"/>
      <c r="E7" s="184"/>
      <c r="F7" s="184"/>
      <c r="G7" s="184"/>
      <c r="H7" s="184"/>
      <c r="I7" s="184"/>
      <c r="J7" s="184"/>
      <c r="K7" s="185"/>
      <c r="L7" s="151"/>
      <c r="M7" s="151"/>
    </row>
    <row r="8" spans="1:13" ht="33" customHeight="1" thickBot="1">
      <c r="A8" s="95">
        <v>1</v>
      </c>
      <c r="B8" s="95"/>
      <c r="C8" s="119" t="s">
        <v>292</v>
      </c>
      <c r="D8" s="96" t="s">
        <v>10</v>
      </c>
      <c r="E8" s="120">
        <v>4</v>
      </c>
      <c r="F8" s="95"/>
      <c r="G8" s="95"/>
      <c r="H8" s="97"/>
      <c r="I8" s="95"/>
      <c r="J8" s="95"/>
      <c r="K8" s="95"/>
      <c r="L8" s="2"/>
      <c r="M8" s="2"/>
    </row>
    <row r="9" spans="1:13" ht="35.25" customHeight="1" thickBot="1">
      <c r="A9" s="95">
        <v>2</v>
      </c>
      <c r="B9" s="95"/>
      <c r="C9" s="119" t="s">
        <v>293</v>
      </c>
      <c r="D9" s="96" t="s">
        <v>10</v>
      </c>
      <c r="E9" s="120">
        <v>4</v>
      </c>
      <c r="F9" s="95"/>
      <c r="G9" s="95"/>
      <c r="H9" s="97"/>
      <c r="I9" s="95"/>
      <c r="J9" s="95"/>
      <c r="K9" s="95"/>
      <c r="L9" s="2"/>
      <c r="M9" s="2"/>
    </row>
    <row r="10" spans="1:13" ht="32.25" customHeight="1" thickBot="1">
      <c r="A10" s="95">
        <v>3</v>
      </c>
      <c r="B10" s="95"/>
      <c r="C10" s="119" t="s">
        <v>294</v>
      </c>
      <c r="D10" s="96" t="s">
        <v>10</v>
      </c>
      <c r="E10" s="120">
        <v>1</v>
      </c>
      <c r="F10" s="95"/>
      <c r="G10" s="95"/>
      <c r="H10" s="97"/>
      <c r="I10" s="95"/>
      <c r="J10" s="95"/>
      <c r="K10" s="95"/>
      <c r="L10" s="2"/>
      <c r="M10" s="2"/>
    </row>
    <row r="11" spans="1:13" ht="38.25" customHeight="1" thickBot="1">
      <c r="A11" s="95">
        <v>4</v>
      </c>
      <c r="B11" s="95"/>
      <c r="C11" s="119" t="s">
        <v>295</v>
      </c>
      <c r="D11" s="96" t="s">
        <v>10</v>
      </c>
      <c r="E11" s="120">
        <v>1</v>
      </c>
      <c r="F11" s="95"/>
      <c r="G11" s="95"/>
      <c r="H11" s="97"/>
      <c r="I11" s="95"/>
      <c r="J11" s="95"/>
      <c r="K11" s="95"/>
      <c r="L11" s="2"/>
      <c r="M11" s="2"/>
    </row>
    <row r="12" spans="1:13" ht="24.75" customHeight="1">
      <c r="A12" s="186" t="s">
        <v>96</v>
      </c>
      <c r="B12" s="187"/>
      <c r="C12" s="187"/>
      <c r="D12" s="187"/>
      <c r="E12" s="187"/>
      <c r="F12" s="102"/>
      <c r="G12" s="92">
        <f>SUM(G8:G11)</f>
        <v>0</v>
      </c>
      <c r="H12" s="90"/>
      <c r="I12" s="94">
        <f>SUM(I8:I11)</f>
        <v>0</v>
      </c>
      <c r="J12" s="91"/>
      <c r="K12" s="94">
        <f>G12+I12</f>
        <v>0</v>
      </c>
      <c r="L12" s="2"/>
      <c r="M12" s="2"/>
    </row>
    <row r="13" spans="1:13" ht="24" customHeight="1">
      <c r="A13" s="177" t="s">
        <v>296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  <c r="L13" s="2"/>
      <c r="M13" s="2"/>
    </row>
    <row r="14" spans="1:13" ht="27.75" customHeight="1" thickBot="1">
      <c r="A14" s="123">
        <v>1</v>
      </c>
      <c r="B14" s="95"/>
      <c r="C14" s="119" t="s">
        <v>297</v>
      </c>
      <c r="D14" s="96" t="s">
        <v>10</v>
      </c>
      <c r="E14" s="120">
        <v>2</v>
      </c>
      <c r="F14" s="95"/>
      <c r="G14" s="95"/>
      <c r="H14" s="97"/>
      <c r="I14" s="95"/>
      <c r="J14" s="95"/>
      <c r="K14" s="95"/>
      <c r="L14" s="2"/>
      <c r="M14" s="2"/>
    </row>
    <row r="15" spans="1:13" ht="31.5" customHeight="1" thickBot="1">
      <c r="A15" s="123">
        <v>2</v>
      </c>
      <c r="B15" s="95"/>
      <c r="C15" s="119" t="s">
        <v>298</v>
      </c>
      <c r="D15" s="96" t="s">
        <v>10</v>
      </c>
      <c r="E15" s="120">
        <v>2</v>
      </c>
      <c r="F15" s="95"/>
      <c r="G15" s="95"/>
      <c r="H15" s="97"/>
      <c r="I15" s="95"/>
      <c r="J15" s="95"/>
      <c r="K15" s="95"/>
      <c r="L15" s="2"/>
      <c r="M15" s="2"/>
    </row>
    <row r="16" spans="1:13" ht="16.5" customHeight="1">
      <c r="A16" s="191" t="s">
        <v>96</v>
      </c>
      <c r="B16" s="192"/>
      <c r="C16" s="192"/>
      <c r="D16" s="192"/>
      <c r="E16" s="193"/>
      <c r="F16" s="88"/>
      <c r="G16" s="92">
        <f>SUM(G14:G15)</f>
        <v>0</v>
      </c>
      <c r="H16" s="93"/>
      <c r="I16" s="94">
        <f>SUM(I14:I15)</f>
        <v>0</v>
      </c>
      <c r="J16" s="94"/>
      <c r="K16" s="94">
        <f>G16+I16</f>
        <v>0</v>
      </c>
      <c r="L16" s="2"/>
      <c r="M16" s="2"/>
    </row>
    <row r="17" spans="1:13" s="152" customFormat="1" ht="16.5" customHeight="1">
      <c r="A17" s="194" t="s">
        <v>299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6"/>
      <c r="L17" s="151"/>
      <c r="M17" s="151"/>
    </row>
    <row r="18" spans="1:13" ht="16.5" customHeight="1">
      <c r="A18" s="87">
        <v>1</v>
      </c>
      <c r="B18" s="101"/>
      <c r="C18" s="101" t="s">
        <v>300</v>
      </c>
      <c r="D18" s="101" t="s">
        <v>10</v>
      </c>
      <c r="E18" s="130">
        <v>1</v>
      </c>
      <c r="F18" s="88"/>
      <c r="G18" s="89"/>
      <c r="H18" s="90"/>
      <c r="I18" s="91"/>
      <c r="J18" s="91"/>
      <c r="K18" s="91"/>
      <c r="L18" s="2"/>
      <c r="M18" s="2"/>
    </row>
    <row r="19" spans="1:13" ht="16.5" customHeight="1">
      <c r="A19" s="87">
        <v>2</v>
      </c>
      <c r="B19" s="101"/>
      <c r="C19" s="101" t="s">
        <v>303</v>
      </c>
      <c r="D19" s="101" t="s">
        <v>10</v>
      </c>
      <c r="E19" s="130">
        <v>3</v>
      </c>
      <c r="F19" s="88"/>
      <c r="G19" s="89"/>
      <c r="H19" s="90"/>
      <c r="I19" s="91"/>
      <c r="J19" s="91"/>
      <c r="K19" s="91"/>
      <c r="L19" s="2"/>
      <c r="M19" s="2"/>
    </row>
    <row r="20" spans="1:13" ht="16.5" customHeight="1">
      <c r="A20" s="87">
        <v>3</v>
      </c>
      <c r="B20" s="101"/>
      <c r="C20" s="101" t="s">
        <v>302</v>
      </c>
      <c r="D20" s="101" t="s">
        <v>10</v>
      </c>
      <c r="E20" s="130">
        <v>4</v>
      </c>
      <c r="F20" s="88"/>
      <c r="G20" s="89"/>
      <c r="H20" s="90"/>
      <c r="I20" s="91"/>
      <c r="J20" s="91"/>
      <c r="K20" s="91"/>
      <c r="L20" s="2"/>
      <c r="M20" s="2"/>
    </row>
    <row r="21" spans="1:13" ht="16.5" customHeight="1">
      <c r="A21" s="87">
        <v>4</v>
      </c>
      <c r="B21" s="101"/>
      <c r="C21" s="101" t="s">
        <v>301</v>
      </c>
      <c r="D21" s="101" t="s">
        <v>10</v>
      </c>
      <c r="E21" s="130">
        <v>2</v>
      </c>
      <c r="F21" s="88"/>
      <c r="G21" s="89"/>
      <c r="H21" s="90"/>
      <c r="I21" s="91"/>
      <c r="J21" s="91"/>
      <c r="K21" s="91"/>
      <c r="L21" s="2"/>
      <c r="M21" s="2"/>
    </row>
    <row r="22" spans="1:13" ht="27.75" customHeight="1">
      <c r="A22" s="188" t="s">
        <v>96</v>
      </c>
      <c r="B22" s="189"/>
      <c r="C22" s="189"/>
      <c r="D22" s="189"/>
      <c r="E22" s="190"/>
      <c r="F22" s="105"/>
      <c r="G22" s="106">
        <f>SUM(G18:G21)</f>
        <v>0</v>
      </c>
      <c r="H22" s="107"/>
      <c r="I22" s="108">
        <f>SUM(I18:I21)</f>
        <v>0</v>
      </c>
      <c r="J22" s="108"/>
      <c r="K22" s="108">
        <f>G22+I22</f>
        <v>0</v>
      </c>
      <c r="L22" s="2"/>
      <c r="M22" s="2"/>
    </row>
    <row r="23" spans="1:13" ht="22.5" customHeight="1">
      <c r="A23" s="150">
        <v>5</v>
      </c>
      <c r="B23" s="110"/>
      <c r="C23" s="127" t="s">
        <v>304</v>
      </c>
      <c r="D23" s="111" t="s">
        <v>10</v>
      </c>
      <c r="E23" s="112">
        <v>1</v>
      </c>
      <c r="F23" s="110"/>
      <c r="G23" s="129"/>
      <c r="H23" s="114"/>
      <c r="I23" s="115"/>
      <c r="J23" s="115"/>
      <c r="K23" s="115"/>
      <c r="L23" s="2"/>
      <c r="M23" s="2"/>
    </row>
    <row r="24" spans="1:13" ht="38.25" customHeight="1">
      <c r="A24" s="150">
        <v>6</v>
      </c>
      <c r="B24" s="110"/>
      <c r="C24" s="128" t="s">
        <v>305</v>
      </c>
      <c r="D24" s="111" t="s">
        <v>10</v>
      </c>
      <c r="E24" s="112">
        <v>3</v>
      </c>
      <c r="F24" s="110"/>
      <c r="G24" s="129"/>
      <c r="H24" s="114"/>
      <c r="I24" s="115"/>
      <c r="J24" s="115"/>
      <c r="K24" s="115"/>
      <c r="L24" s="2"/>
      <c r="M24" s="2"/>
    </row>
    <row r="25" spans="1:13" ht="27.75" customHeight="1">
      <c r="A25" s="191" t="s">
        <v>284</v>
      </c>
      <c r="B25" s="167"/>
      <c r="C25" s="167"/>
      <c r="D25" s="167"/>
      <c r="E25" s="167"/>
      <c r="F25" s="168"/>
      <c r="G25" s="106"/>
      <c r="H25" s="107"/>
      <c r="I25" s="108"/>
      <c r="J25" s="108"/>
      <c r="K25" s="108"/>
      <c r="L25" s="2"/>
      <c r="M25" s="2"/>
    </row>
    <row r="26" spans="1:13" s="1" customFormat="1" ht="12.75">
      <c r="A26" s="85"/>
      <c r="B26" s="85"/>
      <c r="C26" s="85"/>
      <c r="D26" s="85"/>
      <c r="E26" s="85"/>
      <c r="F26" s="85"/>
      <c r="G26" s="117"/>
      <c r="H26" s="85"/>
      <c r="I26" s="85"/>
      <c r="J26" s="85"/>
      <c r="K26" s="118"/>
      <c r="L26" s="9"/>
      <c r="M26" s="9"/>
    </row>
    <row r="27" spans="1:13" s="1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9"/>
    </row>
    <row r="28" spans="1:2" ht="12.75">
      <c r="A28" s="51" t="s">
        <v>238</v>
      </c>
      <c r="B28" s="51"/>
    </row>
  </sheetData>
  <sheetProtection/>
  <mergeCells count="9">
    <mergeCell ref="A3:K3"/>
    <mergeCell ref="A6:E6"/>
    <mergeCell ref="A7:K7"/>
    <mergeCell ref="A12:E12"/>
    <mergeCell ref="A25:F25"/>
    <mergeCell ref="A13:K13"/>
    <mergeCell ref="A16:E16"/>
    <mergeCell ref="A17:K17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6">
      <selection activeCell="A50" sqref="A5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7.875" style="0" customWidth="1"/>
    <col min="4" max="5" width="6.00390625" style="0" customWidth="1"/>
    <col min="6" max="6" width="7.00390625" style="0" customWidth="1"/>
    <col min="7" max="7" width="9.875" style="0" customWidth="1"/>
    <col min="8" max="8" width="6.375" style="0" customWidth="1"/>
    <col min="9" max="9" width="8.25390625" style="0" customWidth="1"/>
    <col min="11" max="11" width="12.125" style="0" customWidth="1"/>
  </cols>
  <sheetData>
    <row r="1" spans="1:11" s="8" customFormat="1" ht="12.75">
      <c r="A1" s="85" t="s">
        <v>308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38.25">
      <c r="A2" s="86" t="s">
        <v>0</v>
      </c>
      <c r="B2" s="86" t="s">
        <v>247</v>
      </c>
      <c r="C2" s="86" t="s">
        <v>23</v>
      </c>
      <c r="D2" s="86" t="s">
        <v>1</v>
      </c>
      <c r="E2" s="86" t="s">
        <v>2</v>
      </c>
      <c r="F2" s="86" t="s">
        <v>3</v>
      </c>
      <c r="G2" s="86" t="s">
        <v>18</v>
      </c>
      <c r="H2" s="86" t="s">
        <v>4</v>
      </c>
      <c r="I2" s="86" t="s">
        <v>5</v>
      </c>
      <c r="J2" s="86" t="s">
        <v>7</v>
      </c>
      <c r="K2" s="86" t="s">
        <v>36</v>
      </c>
      <c r="L2" s="2"/>
      <c r="M2" s="2"/>
    </row>
    <row r="3" spans="1:13" ht="19.5" customHeight="1">
      <c r="A3" s="177" t="s">
        <v>246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  <c r="L3" s="2"/>
      <c r="M3" s="2"/>
    </row>
    <row r="4" spans="1:13" ht="21.75" customHeight="1" thickBot="1">
      <c r="A4" s="87">
        <v>1</v>
      </c>
      <c r="B4" s="87"/>
      <c r="C4" s="119" t="s">
        <v>240</v>
      </c>
      <c r="D4" s="87" t="s">
        <v>10</v>
      </c>
      <c r="E4" s="88">
        <v>1080</v>
      </c>
      <c r="F4" s="88"/>
      <c r="G4" s="89"/>
      <c r="H4" s="90"/>
      <c r="I4" s="91"/>
      <c r="J4" s="91"/>
      <c r="K4" s="91"/>
      <c r="L4" s="2"/>
      <c r="M4" s="2"/>
    </row>
    <row r="5" spans="1:13" ht="21.75" customHeight="1" thickBot="1">
      <c r="A5" s="87">
        <v>2</v>
      </c>
      <c r="B5" s="87"/>
      <c r="C5" s="119" t="s">
        <v>241</v>
      </c>
      <c r="D5" s="87" t="s">
        <v>10</v>
      </c>
      <c r="E5" s="88">
        <v>1296</v>
      </c>
      <c r="F5" s="88"/>
      <c r="G5" s="89"/>
      <c r="H5" s="90"/>
      <c r="I5" s="91"/>
      <c r="J5" s="91"/>
      <c r="K5" s="91"/>
      <c r="L5" s="2"/>
      <c r="M5" s="2"/>
    </row>
    <row r="6" spans="1:13" ht="23.25" customHeight="1" thickBot="1">
      <c r="A6" s="87">
        <v>3</v>
      </c>
      <c r="B6" s="87"/>
      <c r="C6" s="119" t="s">
        <v>242</v>
      </c>
      <c r="D6" s="87" t="s">
        <v>10</v>
      </c>
      <c r="E6" s="88">
        <v>864</v>
      </c>
      <c r="F6" s="88"/>
      <c r="G6" s="89"/>
      <c r="H6" s="90"/>
      <c r="I6" s="91"/>
      <c r="J6" s="91"/>
      <c r="K6" s="91"/>
      <c r="L6" s="2"/>
      <c r="M6" s="2"/>
    </row>
    <row r="7" spans="1:13" ht="21" customHeight="1" thickBot="1">
      <c r="A7" s="87">
        <v>4</v>
      </c>
      <c r="B7" s="88"/>
      <c r="C7" s="119" t="s">
        <v>243</v>
      </c>
      <c r="D7" s="88" t="s">
        <v>10</v>
      </c>
      <c r="E7" s="88">
        <v>648</v>
      </c>
      <c r="F7" s="88"/>
      <c r="G7" s="89"/>
      <c r="H7" s="90"/>
      <c r="I7" s="91"/>
      <c r="J7" s="91"/>
      <c r="K7" s="91"/>
      <c r="L7" s="2"/>
      <c r="M7" s="2"/>
    </row>
    <row r="8" spans="1:13" ht="21.75" customHeight="1" thickBot="1">
      <c r="A8" s="87">
        <v>5</v>
      </c>
      <c r="B8" s="88"/>
      <c r="C8" s="119" t="s">
        <v>244</v>
      </c>
      <c r="D8" s="88" t="s">
        <v>10</v>
      </c>
      <c r="E8" s="88">
        <v>216</v>
      </c>
      <c r="F8" s="88"/>
      <c r="G8" s="89"/>
      <c r="H8" s="90"/>
      <c r="I8" s="91"/>
      <c r="J8" s="91"/>
      <c r="K8" s="91"/>
      <c r="L8" s="2"/>
      <c r="M8" s="2"/>
    </row>
    <row r="9" spans="1:13" ht="21.75" customHeight="1" thickBot="1">
      <c r="A9" s="87">
        <v>6</v>
      </c>
      <c r="B9" s="88"/>
      <c r="C9" s="119" t="s">
        <v>245</v>
      </c>
      <c r="D9" s="88" t="s">
        <v>10</v>
      </c>
      <c r="E9" s="88">
        <v>100</v>
      </c>
      <c r="F9" s="88"/>
      <c r="G9" s="89"/>
      <c r="H9" s="90"/>
      <c r="I9" s="91"/>
      <c r="J9" s="91"/>
      <c r="K9" s="91"/>
      <c r="L9" s="2"/>
      <c r="M9" s="2"/>
    </row>
    <row r="10" spans="1:13" ht="21.75" customHeight="1">
      <c r="A10" s="180" t="s">
        <v>96</v>
      </c>
      <c r="B10" s="181"/>
      <c r="C10" s="181"/>
      <c r="D10" s="181"/>
      <c r="E10" s="182"/>
      <c r="F10" s="88"/>
      <c r="G10" s="92">
        <f>SUM(G4:G9)</f>
        <v>0</v>
      </c>
      <c r="H10" s="93"/>
      <c r="I10" s="94">
        <f>SUM(I4:I9)</f>
        <v>0</v>
      </c>
      <c r="J10" s="94"/>
      <c r="K10" s="94">
        <f>G10+I10</f>
        <v>0</v>
      </c>
      <c r="L10" s="2"/>
      <c r="M10" s="2"/>
    </row>
    <row r="11" spans="1:13" ht="21" customHeight="1">
      <c r="A11" s="177" t="s">
        <v>248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9"/>
      <c r="L11" s="2"/>
      <c r="M11" s="2"/>
    </row>
    <row r="12" spans="1:13" ht="23.25" customHeight="1" thickBot="1">
      <c r="A12" s="95">
        <v>1</v>
      </c>
      <c r="B12" s="95"/>
      <c r="C12" s="119" t="s">
        <v>249</v>
      </c>
      <c r="D12" s="96" t="s">
        <v>10</v>
      </c>
      <c r="E12" s="120">
        <v>864</v>
      </c>
      <c r="F12" s="95">
        <v>2.2</v>
      </c>
      <c r="G12" s="95"/>
      <c r="H12" s="97"/>
      <c r="I12" s="95"/>
      <c r="J12" s="95"/>
      <c r="K12" s="95"/>
      <c r="L12" s="2"/>
      <c r="M12" s="2"/>
    </row>
    <row r="13" spans="1:13" ht="24" customHeight="1" thickBot="1">
      <c r="A13" s="95">
        <v>2</v>
      </c>
      <c r="B13" s="95"/>
      <c r="C13" s="119" t="s">
        <v>250</v>
      </c>
      <c r="D13" s="96" t="s">
        <v>10</v>
      </c>
      <c r="E13" s="120">
        <v>100</v>
      </c>
      <c r="F13" s="95">
        <v>2.2</v>
      </c>
      <c r="G13" s="95"/>
      <c r="H13" s="97"/>
      <c r="I13" s="95"/>
      <c r="J13" s="95"/>
      <c r="K13" s="95"/>
      <c r="L13" s="2"/>
      <c r="M13" s="2"/>
    </row>
    <row r="14" spans="1:13" ht="19.5" customHeight="1" thickBot="1">
      <c r="A14" s="95">
        <v>3</v>
      </c>
      <c r="B14" s="95"/>
      <c r="C14" s="119" t="s">
        <v>251</v>
      </c>
      <c r="D14" s="96" t="s">
        <v>10</v>
      </c>
      <c r="E14" s="120">
        <v>100</v>
      </c>
      <c r="F14" s="95">
        <v>2.2</v>
      </c>
      <c r="G14" s="95"/>
      <c r="H14" s="97"/>
      <c r="I14" s="95"/>
      <c r="J14" s="95"/>
      <c r="K14" s="95"/>
      <c r="L14" s="2"/>
      <c r="M14" s="2"/>
    </row>
    <row r="15" spans="1:13" ht="22.5" customHeight="1" thickBot="1">
      <c r="A15" s="95">
        <v>4</v>
      </c>
      <c r="B15" s="95"/>
      <c r="C15" s="119" t="s">
        <v>252</v>
      </c>
      <c r="D15" s="96" t="s">
        <v>10</v>
      </c>
      <c r="E15" s="120">
        <v>1296</v>
      </c>
      <c r="F15" s="95">
        <v>2.2</v>
      </c>
      <c r="G15" s="95"/>
      <c r="H15" s="97"/>
      <c r="I15" s="95"/>
      <c r="J15" s="95"/>
      <c r="K15" s="95"/>
      <c r="L15" s="2"/>
      <c r="M15" s="2"/>
    </row>
    <row r="16" spans="1:13" ht="22.5" customHeight="1" thickBot="1">
      <c r="A16" s="95">
        <v>5</v>
      </c>
      <c r="B16" s="95"/>
      <c r="C16" s="119" t="s">
        <v>253</v>
      </c>
      <c r="D16" s="96" t="s">
        <v>10</v>
      </c>
      <c r="E16" s="120">
        <v>864</v>
      </c>
      <c r="F16" s="95">
        <v>2.2</v>
      </c>
      <c r="G16" s="95"/>
      <c r="H16" s="97"/>
      <c r="I16" s="95"/>
      <c r="J16" s="95"/>
      <c r="K16" s="95"/>
      <c r="L16" s="2"/>
      <c r="M16" s="2"/>
    </row>
    <row r="17" spans="1:13" ht="18" customHeight="1" thickBot="1">
      <c r="A17" s="95">
        <v>6</v>
      </c>
      <c r="B17" s="95"/>
      <c r="C17" s="119" t="s">
        <v>254</v>
      </c>
      <c r="D17" s="96" t="s">
        <v>10</v>
      </c>
      <c r="E17" s="120">
        <v>1080</v>
      </c>
      <c r="F17" s="95">
        <v>2.2</v>
      </c>
      <c r="G17" s="95"/>
      <c r="H17" s="97"/>
      <c r="I17" s="95"/>
      <c r="J17" s="95"/>
      <c r="K17" s="95"/>
      <c r="L17" s="2"/>
      <c r="M17" s="2"/>
    </row>
    <row r="18" spans="1:13" ht="21.75" customHeight="1" thickBot="1">
      <c r="A18" s="87">
        <v>7</v>
      </c>
      <c r="B18" s="88"/>
      <c r="C18" s="119" t="s">
        <v>255</v>
      </c>
      <c r="D18" s="96" t="s">
        <v>10</v>
      </c>
      <c r="E18" s="120">
        <v>1080</v>
      </c>
      <c r="F18" s="95">
        <v>2.2</v>
      </c>
      <c r="G18" s="95"/>
      <c r="H18" s="97"/>
      <c r="I18" s="95"/>
      <c r="J18" s="95"/>
      <c r="K18" s="95"/>
      <c r="L18" s="2"/>
      <c r="M18" s="2"/>
    </row>
    <row r="19" spans="1:13" ht="24" customHeight="1" thickBot="1">
      <c r="A19" s="87">
        <v>8</v>
      </c>
      <c r="B19" s="88"/>
      <c r="C19" s="119" t="s">
        <v>256</v>
      </c>
      <c r="D19" s="96" t="s">
        <v>10</v>
      </c>
      <c r="E19" s="120">
        <v>648</v>
      </c>
      <c r="F19" s="95">
        <v>2.2</v>
      </c>
      <c r="G19" s="95"/>
      <c r="H19" s="97"/>
      <c r="I19" s="95"/>
      <c r="J19" s="95"/>
      <c r="K19" s="95"/>
      <c r="L19" s="2"/>
      <c r="M19" s="2"/>
    </row>
    <row r="20" spans="1:13" ht="19.5" customHeight="1" thickBot="1">
      <c r="A20" s="87">
        <v>9</v>
      </c>
      <c r="B20" s="88"/>
      <c r="C20" s="121" t="s">
        <v>257</v>
      </c>
      <c r="D20" s="96" t="s">
        <v>10</v>
      </c>
      <c r="E20" s="120">
        <v>200</v>
      </c>
      <c r="F20" s="95">
        <v>2.2</v>
      </c>
      <c r="G20" s="95"/>
      <c r="H20" s="97"/>
      <c r="I20" s="95"/>
      <c r="J20" s="95"/>
      <c r="K20" s="95"/>
      <c r="L20" s="2"/>
      <c r="M20" s="2"/>
    </row>
    <row r="21" spans="1:13" ht="22.5" customHeight="1">
      <c r="A21" s="98">
        <v>10</v>
      </c>
      <c r="B21" s="99"/>
      <c r="C21" s="100" t="s">
        <v>258</v>
      </c>
      <c r="D21" s="100" t="s">
        <v>10</v>
      </c>
      <c r="E21" s="122">
        <v>100</v>
      </c>
      <c r="F21" s="88">
        <v>2.2</v>
      </c>
      <c r="G21" s="89"/>
      <c r="H21" s="97"/>
      <c r="I21" s="95"/>
      <c r="J21" s="95"/>
      <c r="K21" s="95"/>
      <c r="L21" s="2"/>
      <c r="M21" s="2"/>
    </row>
    <row r="22" spans="1:13" ht="24.75" customHeight="1">
      <c r="A22" s="186" t="s">
        <v>96</v>
      </c>
      <c r="B22" s="187"/>
      <c r="C22" s="187"/>
      <c r="D22" s="187"/>
      <c r="E22" s="187"/>
      <c r="F22" s="102"/>
      <c r="G22" s="92">
        <f>SUM(G12:G21)</f>
        <v>0</v>
      </c>
      <c r="H22" s="90"/>
      <c r="I22" s="94">
        <f>SUM(I12:I21)</f>
        <v>0</v>
      </c>
      <c r="J22" s="91"/>
      <c r="K22" s="94">
        <f>G22+I22</f>
        <v>0</v>
      </c>
      <c r="L22" s="2"/>
      <c r="M22" s="2"/>
    </row>
    <row r="23" spans="1:13" ht="24" customHeight="1">
      <c r="A23" s="177" t="s">
        <v>268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  <c r="L23" s="2"/>
      <c r="M23" s="2"/>
    </row>
    <row r="24" spans="1:13" ht="27.75" customHeight="1">
      <c r="A24" s="123">
        <v>1</v>
      </c>
      <c r="B24" s="95"/>
      <c r="C24" s="124" t="s">
        <v>269</v>
      </c>
      <c r="D24" s="95" t="s">
        <v>10</v>
      </c>
      <c r="E24" s="125">
        <v>600</v>
      </c>
      <c r="F24" s="95">
        <v>2.2</v>
      </c>
      <c r="G24" s="95"/>
      <c r="H24" s="97"/>
      <c r="I24" s="95"/>
      <c r="J24" s="95"/>
      <c r="K24" s="95"/>
      <c r="L24" s="2"/>
      <c r="M24" s="2"/>
    </row>
    <row r="25" spans="1:13" ht="19.5" customHeight="1">
      <c r="A25" s="123">
        <v>2</v>
      </c>
      <c r="B25" s="95"/>
      <c r="C25" s="103" t="s">
        <v>259</v>
      </c>
      <c r="D25" s="95" t="s">
        <v>10</v>
      </c>
      <c r="E25" s="125">
        <v>600</v>
      </c>
      <c r="F25" s="95">
        <v>2.2</v>
      </c>
      <c r="G25" s="95"/>
      <c r="H25" s="97"/>
      <c r="I25" s="95"/>
      <c r="J25" s="95"/>
      <c r="K25" s="95"/>
      <c r="L25" s="2"/>
      <c r="M25" s="2"/>
    </row>
    <row r="26" spans="1:13" ht="17.25" customHeight="1">
      <c r="A26" s="123">
        <v>3</v>
      </c>
      <c r="B26" s="95"/>
      <c r="C26" s="103" t="s">
        <v>260</v>
      </c>
      <c r="D26" s="95" t="s">
        <v>10</v>
      </c>
      <c r="E26" s="95">
        <v>600</v>
      </c>
      <c r="F26" s="95">
        <v>2.2</v>
      </c>
      <c r="G26" s="95"/>
      <c r="H26" s="97"/>
      <c r="I26" s="95"/>
      <c r="J26" s="95"/>
      <c r="K26" s="95"/>
      <c r="L26" s="2"/>
      <c r="M26" s="2"/>
    </row>
    <row r="27" spans="1:13" ht="14.25" customHeight="1">
      <c r="A27" s="123">
        <v>4</v>
      </c>
      <c r="B27" s="95"/>
      <c r="C27" s="103" t="s">
        <v>261</v>
      </c>
      <c r="D27" s="95" t="s">
        <v>10</v>
      </c>
      <c r="E27" s="95">
        <v>600</v>
      </c>
      <c r="F27" s="95">
        <v>2.2</v>
      </c>
      <c r="G27" s="95"/>
      <c r="H27" s="97"/>
      <c r="I27" s="95"/>
      <c r="J27" s="95"/>
      <c r="K27" s="95"/>
      <c r="L27" s="2"/>
      <c r="M27" s="2"/>
    </row>
    <row r="28" spans="1:13" ht="16.5" customHeight="1">
      <c r="A28" s="123">
        <v>5</v>
      </c>
      <c r="B28" s="95"/>
      <c r="C28" s="103" t="s">
        <v>262</v>
      </c>
      <c r="D28" s="95" t="s">
        <v>10</v>
      </c>
      <c r="E28" s="95">
        <v>600</v>
      </c>
      <c r="F28" s="95">
        <v>2.2</v>
      </c>
      <c r="G28" s="95"/>
      <c r="H28" s="97"/>
      <c r="I28" s="95"/>
      <c r="J28" s="95"/>
      <c r="K28" s="95"/>
      <c r="L28" s="2"/>
      <c r="M28" s="2"/>
    </row>
    <row r="29" spans="1:13" ht="18.75" customHeight="1">
      <c r="A29" s="123">
        <v>6</v>
      </c>
      <c r="B29" s="95"/>
      <c r="C29" s="103" t="s">
        <v>263</v>
      </c>
      <c r="D29" s="95" t="s">
        <v>10</v>
      </c>
      <c r="E29" s="95">
        <v>600</v>
      </c>
      <c r="F29" s="95">
        <v>2.2</v>
      </c>
      <c r="G29" s="95"/>
      <c r="H29" s="97"/>
      <c r="I29" s="95"/>
      <c r="J29" s="95"/>
      <c r="K29" s="95"/>
      <c r="L29" s="2"/>
      <c r="M29" s="2"/>
    </row>
    <row r="30" spans="1:13" ht="19.5" customHeight="1">
      <c r="A30" s="123">
        <v>7</v>
      </c>
      <c r="B30" s="95"/>
      <c r="C30" s="103" t="s">
        <v>264</v>
      </c>
      <c r="D30" s="95" t="s">
        <v>10</v>
      </c>
      <c r="E30" s="95">
        <v>600</v>
      </c>
      <c r="F30" s="95">
        <v>2.2</v>
      </c>
      <c r="G30" s="95"/>
      <c r="H30" s="97"/>
      <c r="I30" s="95"/>
      <c r="J30" s="95"/>
      <c r="K30" s="95"/>
      <c r="L30" s="2"/>
      <c r="M30" s="2"/>
    </row>
    <row r="31" spans="1:13" ht="35.25" customHeight="1">
      <c r="A31" s="123">
        <v>8</v>
      </c>
      <c r="B31" s="95"/>
      <c r="C31" s="103" t="s">
        <v>265</v>
      </c>
      <c r="D31" s="95" t="s">
        <v>10</v>
      </c>
      <c r="E31" s="95">
        <v>600</v>
      </c>
      <c r="F31" s="95">
        <v>2.2</v>
      </c>
      <c r="G31" s="95"/>
      <c r="H31" s="97"/>
      <c r="I31" s="95"/>
      <c r="J31" s="95"/>
      <c r="K31" s="95"/>
      <c r="L31" s="2"/>
      <c r="M31" s="2"/>
    </row>
    <row r="32" spans="1:13" ht="35.25" customHeight="1">
      <c r="A32" s="123">
        <v>9</v>
      </c>
      <c r="B32" s="95"/>
      <c r="C32" s="103" t="s">
        <v>266</v>
      </c>
      <c r="D32" s="95" t="s">
        <v>10</v>
      </c>
      <c r="E32" s="95">
        <v>600</v>
      </c>
      <c r="F32" s="95">
        <v>2.2</v>
      </c>
      <c r="G32" s="95"/>
      <c r="H32" s="97"/>
      <c r="I32" s="95"/>
      <c r="J32" s="95"/>
      <c r="K32" s="95"/>
      <c r="L32" s="2"/>
      <c r="M32" s="2"/>
    </row>
    <row r="33" spans="1:13" ht="35.25" customHeight="1">
      <c r="A33" s="123">
        <v>10</v>
      </c>
      <c r="B33" s="95"/>
      <c r="C33" s="103" t="s">
        <v>267</v>
      </c>
      <c r="D33" s="95" t="s">
        <v>10</v>
      </c>
      <c r="E33" s="95">
        <v>600</v>
      </c>
      <c r="F33" s="95">
        <v>2.2</v>
      </c>
      <c r="G33" s="95"/>
      <c r="H33" s="97"/>
      <c r="I33" s="95"/>
      <c r="J33" s="95"/>
      <c r="K33" s="95"/>
      <c r="L33" s="2"/>
      <c r="M33" s="2"/>
    </row>
    <row r="34" spans="1:13" ht="16.5" customHeight="1">
      <c r="A34" s="191" t="s">
        <v>96</v>
      </c>
      <c r="B34" s="192"/>
      <c r="C34" s="192"/>
      <c r="D34" s="192"/>
      <c r="E34" s="193"/>
      <c r="F34" s="88"/>
      <c r="G34" s="92">
        <f>SUM(G24:G33)</f>
        <v>0</v>
      </c>
      <c r="H34" s="93"/>
      <c r="I34" s="94">
        <f>SUM(I24:I33)</f>
        <v>0</v>
      </c>
      <c r="J34" s="94"/>
      <c r="K34" s="94">
        <f>G34+I34</f>
        <v>0</v>
      </c>
      <c r="L34" s="2"/>
      <c r="M34" s="2"/>
    </row>
    <row r="35" spans="1:13" ht="16.5" customHeight="1">
      <c r="A35" s="197" t="s">
        <v>278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9"/>
      <c r="L35" s="2"/>
      <c r="M35" s="2"/>
    </row>
    <row r="36" spans="1:13" ht="16.5" customHeight="1">
      <c r="A36" s="87">
        <v>1</v>
      </c>
      <c r="B36" s="101"/>
      <c r="C36" s="101" t="s">
        <v>270</v>
      </c>
      <c r="D36" s="101" t="s">
        <v>10</v>
      </c>
      <c r="E36" s="104">
        <v>600</v>
      </c>
      <c r="F36" s="88">
        <v>2.2</v>
      </c>
      <c r="G36" s="89"/>
      <c r="H36" s="90"/>
      <c r="I36" s="91"/>
      <c r="J36" s="91"/>
      <c r="K36" s="91"/>
      <c r="L36" s="2"/>
      <c r="M36" s="2"/>
    </row>
    <row r="37" spans="1:13" ht="16.5" customHeight="1">
      <c r="A37" s="87">
        <v>2</v>
      </c>
      <c r="B37" s="101"/>
      <c r="C37" s="124" t="s">
        <v>271</v>
      </c>
      <c r="D37" s="101" t="s">
        <v>10</v>
      </c>
      <c r="E37" s="104">
        <v>600</v>
      </c>
      <c r="F37" s="88">
        <v>2.2</v>
      </c>
      <c r="G37" s="89"/>
      <c r="H37" s="90"/>
      <c r="I37" s="91"/>
      <c r="J37" s="91"/>
      <c r="K37" s="91"/>
      <c r="L37" s="2"/>
      <c r="M37" s="2"/>
    </row>
    <row r="38" spans="1:13" ht="16.5" customHeight="1">
      <c r="A38" s="87">
        <v>3</v>
      </c>
      <c r="B38" s="101"/>
      <c r="C38" s="103" t="s">
        <v>272</v>
      </c>
      <c r="D38" s="101" t="s">
        <v>10</v>
      </c>
      <c r="E38" s="104">
        <v>600</v>
      </c>
      <c r="F38" s="88">
        <v>2.2</v>
      </c>
      <c r="G38" s="89"/>
      <c r="H38" s="90"/>
      <c r="I38" s="91"/>
      <c r="J38" s="91"/>
      <c r="K38" s="91"/>
      <c r="L38" s="2"/>
      <c r="M38" s="2"/>
    </row>
    <row r="39" spans="1:13" ht="16.5" customHeight="1">
      <c r="A39" s="87">
        <v>4</v>
      </c>
      <c r="B39" s="101"/>
      <c r="C39" s="103" t="s">
        <v>273</v>
      </c>
      <c r="D39" s="101" t="s">
        <v>10</v>
      </c>
      <c r="E39" s="104">
        <v>600</v>
      </c>
      <c r="F39" s="88">
        <v>2.2</v>
      </c>
      <c r="G39" s="89"/>
      <c r="H39" s="90"/>
      <c r="I39" s="91"/>
      <c r="J39" s="91"/>
      <c r="K39" s="91"/>
      <c r="L39" s="2"/>
      <c r="M39" s="2"/>
    </row>
    <row r="40" spans="1:13" ht="16.5" customHeight="1">
      <c r="A40" s="87">
        <v>5</v>
      </c>
      <c r="B40" s="101"/>
      <c r="C40" s="103" t="s">
        <v>274</v>
      </c>
      <c r="D40" s="101" t="s">
        <v>10</v>
      </c>
      <c r="E40" s="104">
        <v>600</v>
      </c>
      <c r="F40" s="88">
        <v>2.2</v>
      </c>
      <c r="G40" s="89"/>
      <c r="H40" s="90"/>
      <c r="I40" s="91"/>
      <c r="J40" s="91"/>
      <c r="K40" s="91"/>
      <c r="L40" s="2"/>
      <c r="M40" s="2"/>
    </row>
    <row r="41" spans="1:13" ht="16.5" customHeight="1">
      <c r="A41" s="87">
        <v>6</v>
      </c>
      <c r="B41" s="101"/>
      <c r="C41" s="103" t="s">
        <v>275</v>
      </c>
      <c r="D41" s="101" t="s">
        <v>10</v>
      </c>
      <c r="E41" s="104">
        <v>600</v>
      </c>
      <c r="F41" s="88">
        <v>2.2</v>
      </c>
      <c r="G41" s="89"/>
      <c r="H41" s="90"/>
      <c r="I41" s="91"/>
      <c r="J41" s="91"/>
      <c r="K41" s="91"/>
      <c r="L41" s="2"/>
      <c r="M41" s="2"/>
    </row>
    <row r="42" spans="1:13" ht="16.5" customHeight="1">
      <c r="A42" s="87">
        <v>7</v>
      </c>
      <c r="B42" s="101"/>
      <c r="C42" s="101" t="s">
        <v>276</v>
      </c>
      <c r="D42" s="101" t="s">
        <v>10</v>
      </c>
      <c r="E42" s="104">
        <v>600</v>
      </c>
      <c r="F42" s="88">
        <v>2.2</v>
      </c>
      <c r="G42" s="89"/>
      <c r="H42" s="90"/>
      <c r="I42" s="91"/>
      <c r="J42" s="91"/>
      <c r="K42" s="91"/>
      <c r="L42" s="2"/>
      <c r="M42" s="2"/>
    </row>
    <row r="43" spans="1:13" ht="27.75" customHeight="1">
      <c r="A43" s="87">
        <v>8</v>
      </c>
      <c r="B43" s="88"/>
      <c r="C43" s="126" t="s">
        <v>277</v>
      </c>
      <c r="D43" s="101" t="s">
        <v>10</v>
      </c>
      <c r="E43" s="101">
        <v>600</v>
      </c>
      <c r="F43" s="88">
        <v>2.2</v>
      </c>
      <c r="G43" s="89"/>
      <c r="H43" s="90"/>
      <c r="I43" s="91"/>
      <c r="J43" s="91"/>
      <c r="K43" s="91"/>
      <c r="L43" s="2"/>
      <c r="M43" s="2"/>
    </row>
    <row r="44" spans="1:13" ht="27.75" customHeight="1">
      <c r="A44" s="188" t="s">
        <v>96</v>
      </c>
      <c r="B44" s="189"/>
      <c r="C44" s="189"/>
      <c r="D44" s="189"/>
      <c r="E44" s="190"/>
      <c r="F44" s="105"/>
      <c r="G44" s="106">
        <f>SUM(G36:G43)</f>
        <v>0</v>
      </c>
      <c r="H44" s="107"/>
      <c r="I44" s="108">
        <f>SUM(I36:I43)</f>
        <v>0</v>
      </c>
      <c r="J44" s="108"/>
      <c r="K44" s="108">
        <f>G44+I44</f>
        <v>0</v>
      </c>
      <c r="L44" s="2"/>
      <c r="M44" s="2"/>
    </row>
    <row r="45" spans="1:13" ht="27.75" customHeight="1">
      <c r="A45" s="197" t="s">
        <v>279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9"/>
      <c r="L45" s="2"/>
      <c r="M45" s="2"/>
    </row>
    <row r="46" spans="1:13" ht="22.5" customHeight="1">
      <c r="A46" s="109">
        <v>1</v>
      </c>
      <c r="B46" s="110"/>
      <c r="C46" s="127" t="s">
        <v>280</v>
      </c>
      <c r="D46" s="111" t="s">
        <v>10</v>
      </c>
      <c r="E46" s="112">
        <v>600</v>
      </c>
      <c r="F46" s="110">
        <v>2.5</v>
      </c>
      <c r="G46" s="113"/>
      <c r="H46" s="114"/>
      <c r="I46" s="115"/>
      <c r="J46" s="115"/>
      <c r="K46" s="115"/>
      <c r="L46" s="2"/>
      <c r="M46" s="2"/>
    </row>
    <row r="47" spans="1:13" ht="18" customHeight="1">
      <c r="A47" s="109">
        <v>2</v>
      </c>
      <c r="B47" s="110"/>
      <c r="C47" s="127" t="s">
        <v>281</v>
      </c>
      <c r="D47" s="111" t="s">
        <v>10</v>
      </c>
      <c r="E47" s="112">
        <v>600</v>
      </c>
      <c r="F47" s="110">
        <v>2.5</v>
      </c>
      <c r="G47" s="113"/>
      <c r="H47" s="114"/>
      <c r="I47" s="115"/>
      <c r="J47" s="115"/>
      <c r="K47" s="115"/>
      <c r="L47" s="2"/>
      <c r="M47" s="2"/>
    </row>
    <row r="48" spans="1:13" ht="16.5" customHeight="1">
      <c r="A48" s="109">
        <v>3</v>
      </c>
      <c r="B48" s="110"/>
      <c r="C48" s="127" t="s">
        <v>282</v>
      </c>
      <c r="D48" s="111" t="s">
        <v>10</v>
      </c>
      <c r="E48" s="112">
        <v>50</v>
      </c>
      <c r="F48" s="110">
        <v>2.5</v>
      </c>
      <c r="G48" s="116"/>
      <c r="H48" s="114"/>
      <c r="I48" s="115"/>
      <c r="J48" s="115"/>
      <c r="K48" s="115"/>
      <c r="L48" s="2"/>
      <c r="M48" s="2"/>
    </row>
    <row r="49" spans="1:13" ht="20.25" customHeight="1">
      <c r="A49" s="188" t="s">
        <v>96</v>
      </c>
      <c r="B49" s="189"/>
      <c r="C49" s="189"/>
      <c r="D49" s="189"/>
      <c r="E49" s="190"/>
      <c r="F49" s="105"/>
      <c r="G49" s="106">
        <f>SUM(G46:G48)</f>
        <v>0</v>
      </c>
      <c r="H49" s="107"/>
      <c r="I49" s="108">
        <f>SUM(I46:I48)</f>
        <v>0</v>
      </c>
      <c r="J49" s="108"/>
      <c r="K49" s="108">
        <f>SUM(K46:K48)</f>
        <v>0</v>
      </c>
      <c r="L49" s="2"/>
      <c r="M49" s="2"/>
    </row>
    <row r="50" spans="1:13" ht="45" customHeight="1">
      <c r="A50" s="150" t="s">
        <v>372</v>
      </c>
      <c r="B50" s="110"/>
      <c r="C50" s="127" t="s">
        <v>283</v>
      </c>
      <c r="D50" s="111" t="s">
        <v>10</v>
      </c>
      <c r="E50" s="112">
        <v>30</v>
      </c>
      <c r="F50" s="110">
        <v>150</v>
      </c>
      <c r="G50" s="116"/>
      <c r="H50" s="114"/>
      <c r="I50" s="115"/>
      <c r="J50" s="115"/>
      <c r="K50" s="115"/>
      <c r="L50" s="2"/>
      <c r="M50" s="2"/>
    </row>
    <row r="51" spans="1:13" ht="27.75" customHeight="1">
      <c r="A51" s="191" t="s">
        <v>284</v>
      </c>
      <c r="B51" s="167"/>
      <c r="C51" s="167"/>
      <c r="D51" s="167"/>
      <c r="E51" s="167"/>
      <c r="F51" s="168"/>
      <c r="G51" s="106"/>
      <c r="H51" s="107"/>
      <c r="I51" s="108"/>
      <c r="J51" s="108"/>
      <c r="K51" s="108"/>
      <c r="L51" s="2"/>
      <c r="M51" s="2"/>
    </row>
    <row r="52" spans="1:13" s="1" customFormat="1" ht="12.75">
      <c r="A52" s="85"/>
      <c r="B52" s="85"/>
      <c r="C52" s="85"/>
      <c r="D52" s="85"/>
      <c r="E52" s="85"/>
      <c r="F52" s="85"/>
      <c r="G52" s="117"/>
      <c r="H52" s="85"/>
      <c r="I52" s="85"/>
      <c r="J52" s="85"/>
      <c r="K52" s="118"/>
      <c r="L52" s="9"/>
      <c r="M52" s="9"/>
    </row>
    <row r="53" spans="1:13" s="1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9"/>
    </row>
  </sheetData>
  <sheetProtection/>
  <mergeCells count="11">
    <mergeCell ref="A49:E49"/>
    <mergeCell ref="A51:F51"/>
    <mergeCell ref="A23:K23"/>
    <mergeCell ref="A34:E34"/>
    <mergeCell ref="A35:K35"/>
    <mergeCell ref="A44:E44"/>
    <mergeCell ref="A3:K3"/>
    <mergeCell ref="A10:E10"/>
    <mergeCell ref="A11:K11"/>
    <mergeCell ref="A22:E22"/>
    <mergeCell ref="A45:K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3">
      <selection activeCell="G3" sqref="G3:L16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6.875" style="0" customWidth="1"/>
    <col min="5" max="5" width="7.125" style="0" customWidth="1"/>
    <col min="6" max="6" width="6.00390625" style="0" customWidth="1"/>
    <col min="7" max="7" width="5.375" style="0" customWidth="1"/>
    <col min="8" max="8" width="9.875" style="0" customWidth="1"/>
    <col min="9" max="9" width="6.375" style="0" customWidth="1"/>
    <col min="10" max="10" width="8.25390625" style="0" customWidth="1"/>
    <col min="12" max="12" width="12.125" style="0" customWidth="1"/>
  </cols>
  <sheetData>
    <row r="1" s="8" customFormat="1" ht="12.75">
      <c r="A1" s="8" t="s">
        <v>307</v>
      </c>
    </row>
    <row r="2" spans="1:14" ht="63.7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64.5" customHeight="1">
      <c r="A3" s="3">
        <v>1</v>
      </c>
      <c r="B3" s="3" t="s">
        <v>56</v>
      </c>
      <c r="C3" s="3"/>
      <c r="D3" s="3" t="s">
        <v>338</v>
      </c>
      <c r="E3" s="3" t="s">
        <v>10</v>
      </c>
      <c r="F3" s="21">
        <v>150</v>
      </c>
      <c r="G3" s="22"/>
      <c r="H3" s="39"/>
      <c r="I3" s="40"/>
      <c r="J3" s="77"/>
      <c r="K3" s="77"/>
      <c r="L3" s="77"/>
      <c r="M3" s="2"/>
      <c r="N3" s="2"/>
    </row>
    <row r="4" spans="1:14" ht="75" customHeight="1">
      <c r="A4" s="3">
        <v>2</v>
      </c>
      <c r="B4" s="3" t="s">
        <v>56</v>
      </c>
      <c r="C4" s="3"/>
      <c r="D4" s="3" t="s">
        <v>141</v>
      </c>
      <c r="E4" s="3" t="s">
        <v>10</v>
      </c>
      <c r="F4" s="22">
        <v>300</v>
      </c>
      <c r="G4" s="22"/>
      <c r="H4" s="39"/>
      <c r="I4" s="40"/>
      <c r="J4" s="77"/>
      <c r="K4" s="77"/>
      <c r="L4" s="77"/>
      <c r="M4" s="2"/>
      <c r="N4" s="2"/>
    </row>
    <row r="5" spans="1:14" ht="22.5" customHeight="1">
      <c r="A5" s="3">
        <v>3</v>
      </c>
      <c r="B5" s="3" t="s">
        <v>56</v>
      </c>
      <c r="C5" s="3"/>
      <c r="D5" s="21" t="s">
        <v>68</v>
      </c>
      <c r="E5" s="3" t="s">
        <v>10</v>
      </c>
      <c r="F5" s="21">
        <v>600</v>
      </c>
      <c r="G5" s="22"/>
      <c r="H5" s="39"/>
      <c r="I5" s="40"/>
      <c r="J5" s="77"/>
      <c r="K5" s="77"/>
      <c r="L5" s="77"/>
      <c r="M5" s="2"/>
      <c r="N5" s="2"/>
    </row>
    <row r="6" spans="1:14" ht="33" customHeight="1">
      <c r="A6" s="3">
        <v>4</v>
      </c>
      <c r="B6" s="3" t="s">
        <v>37</v>
      </c>
      <c r="C6" s="3"/>
      <c r="D6" s="3" t="s">
        <v>134</v>
      </c>
      <c r="E6" s="3" t="s">
        <v>10</v>
      </c>
      <c r="F6" s="22">
        <v>100</v>
      </c>
      <c r="G6" s="22"/>
      <c r="H6" s="39"/>
      <c r="I6" s="40"/>
      <c r="J6" s="77"/>
      <c r="K6" s="77"/>
      <c r="L6" s="77"/>
      <c r="M6" s="2"/>
      <c r="N6" s="2"/>
    </row>
    <row r="7" spans="1:14" ht="36.75" customHeight="1">
      <c r="A7" s="3">
        <v>5</v>
      </c>
      <c r="B7" s="3" t="s">
        <v>56</v>
      </c>
      <c r="C7" s="22"/>
      <c r="D7" s="21" t="s">
        <v>136</v>
      </c>
      <c r="E7" s="22" t="s">
        <v>10</v>
      </c>
      <c r="F7" s="21">
        <v>600</v>
      </c>
      <c r="G7" s="22"/>
      <c r="H7" s="39"/>
      <c r="I7" s="40"/>
      <c r="J7" s="77"/>
      <c r="K7" s="77"/>
      <c r="L7" s="77"/>
      <c r="M7" s="2"/>
      <c r="N7" s="2"/>
    </row>
    <row r="8" spans="1:14" ht="36.75" customHeight="1">
      <c r="A8" s="3">
        <v>6</v>
      </c>
      <c r="B8" s="22" t="s">
        <v>75</v>
      </c>
      <c r="C8" s="22"/>
      <c r="D8" s="22" t="s">
        <v>94</v>
      </c>
      <c r="E8" s="22" t="s">
        <v>10</v>
      </c>
      <c r="F8" s="22">
        <v>1400</v>
      </c>
      <c r="G8" s="22"/>
      <c r="H8" s="39"/>
      <c r="I8" s="40"/>
      <c r="J8" s="77"/>
      <c r="K8" s="77"/>
      <c r="L8" s="77"/>
      <c r="M8" s="2"/>
      <c r="N8" s="2"/>
    </row>
    <row r="9" spans="1:14" ht="30.75" customHeight="1">
      <c r="A9" s="3">
        <v>7</v>
      </c>
      <c r="B9" s="22" t="s">
        <v>75</v>
      </c>
      <c r="C9" s="22"/>
      <c r="D9" s="22" t="s">
        <v>159</v>
      </c>
      <c r="E9" s="22" t="s">
        <v>10</v>
      </c>
      <c r="F9" s="22">
        <v>1000</v>
      </c>
      <c r="G9" s="22"/>
      <c r="H9" s="39"/>
      <c r="I9" s="40"/>
      <c r="J9" s="77"/>
      <c r="K9" s="77"/>
      <c r="L9" s="77"/>
      <c r="M9" s="2"/>
      <c r="N9" s="2"/>
    </row>
    <row r="10" spans="1:14" ht="72.75" customHeight="1">
      <c r="A10" s="3">
        <v>8</v>
      </c>
      <c r="B10" s="22" t="s">
        <v>75</v>
      </c>
      <c r="C10" s="22"/>
      <c r="D10" s="22" t="s">
        <v>349</v>
      </c>
      <c r="E10" s="22" t="s">
        <v>10</v>
      </c>
      <c r="F10" s="22">
        <v>300</v>
      </c>
      <c r="G10" s="22"/>
      <c r="H10" s="39"/>
      <c r="I10" s="40"/>
      <c r="J10" s="77"/>
      <c r="K10" s="77"/>
      <c r="L10" s="77"/>
      <c r="M10" s="2"/>
      <c r="N10" s="2"/>
    </row>
    <row r="11" spans="1:14" ht="66.75" customHeight="1">
      <c r="A11" s="3">
        <v>9</v>
      </c>
      <c r="B11" s="22"/>
      <c r="C11" s="22"/>
      <c r="D11" s="22" t="s">
        <v>223</v>
      </c>
      <c r="E11" s="22" t="s">
        <v>183</v>
      </c>
      <c r="F11" s="22">
        <v>300</v>
      </c>
      <c r="G11" s="22"/>
      <c r="H11" s="39"/>
      <c r="I11" s="40"/>
      <c r="J11" s="77"/>
      <c r="K11" s="77"/>
      <c r="L11" s="77"/>
      <c r="M11" s="2"/>
      <c r="N11" s="2"/>
    </row>
    <row r="12" spans="1:14" ht="66.75" customHeight="1">
      <c r="A12" s="27">
        <v>10</v>
      </c>
      <c r="B12" s="3" t="s">
        <v>56</v>
      </c>
      <c r="C12" s="27"/>
      <c r="D12" s="3" t="s">
        <v>206</v>
      </c>
      <c r="E12" s="3" t="s">
        <v>10</v>
      </c>
      <c r="F12" s="22">
        <v>1500</v>
      </c>
      <c r="G12" s="22"/>
      <c r="H12" s="39"/>
      <c r="I12" s="70"/>
      <c r="J12" s="77"/>
      <c r="K12" s="77"/>
      <c r="L12" s="77"/>
      <c r="M12" s="2"/>
      <c r="N12" s="2"/>
    </row>
    <row r="13" spans="1:14" ht="66.75" customHeight="1">
      <c r="A13" s="3">
        <v>11</v>
      </c>
      <c r="B13" s="22" t="s">
        <v>75</v>
      </c>
      <c r="C13" s="22"/>
      <c r="D13" s="22" t="s">
        <v>207</v>
      </c>
      <c r="E13" s="22" t="s">
        <v>183</v>
      </c>
      <c r="F13" s="22">
        <v>800</v>
      </c>
      <c r="G13" s="22"/>
      <c r="H13" s="39"/>
      <c r="I13" s="40"/>
      <c r="J13" s="77"/>
      <c r="K13" s="77"/>
      <c r="L13" s="77"/>
      <c r="M13" s="2"/>
      <c r="N13" s="2"/>
    </row>
    <row r="14" spans="1:14" ht="66.75" customHeight="1">
      <c r="A14" s="3">
        <v>12</v>
      </c>
      <c r="B14" s="3" t="s">
        <v>37</v>
      </c>
      <c r="C14" s="3"/>
      <c r="D14" s="22" t="s">
        <v>343</v>
      </c>
      <c r="E14" s="3" t="s">
        <v>10</v>
      </c>
      <c r="F14" s="3">
        <v>30</v>
      </c>
      <c r="G14" s="3"/>
      <c r="H14" s="3"/>
      <c r="I14" s="17"/>
      <c r="J14" s="3"/>
      <c r="K14" s="63"/>
      <c r="L14" s="63"/>
      <c r="M14" s="2"/>
      <c r="N14" s="2"/>
    </row>
    <row r="15" spans="1:14" ht="64.5" customHeight="1">
      <c r="A15" s="3">
        <v>13</v>
      </c>
      <c r="B15" s="3" t="s">
        <v>37</v>
      </c>
      <c r="C15" s="3"/>
      <c r="D15" s="29" t="s">
        <v>361</v>
      </c>
      <c r="E15" s="3" t="s">
        <v>347</v>
      </c>
      <c r="F15" s="3">
        <v>500</v>
      </c>
      <c r="G15" s="3"/>
      <c r="H15" s="3"/>
      <c r="I15" s="17"/>
      <c r="J15" s="3"/>
      <c r="K15" s="63"/>
      <c r="L15" s="63"/>
      <c r="M15" s="2"/>
      <c r="N15" s="2"/>
    </row>
    <row r="16" spans="1:14" ht="64.5" customHeight="1">
      <c r="A16" s="3">
        <v>14</v>
      </c>
      <c r="B16" s="3" t="s">
        <v>37</v>
      </c>
      <c r="C16" s="3"/>
      <c r="D16" s="29" t="s">
        <v>360</v>
      </c>
      <c r="E16" s="3" t="s">
        <v>10</v>
      </c>
      <c r="F16" s="3">
        <v>300</v>
      </c>
      <c r="G16" s="3"/>
      <c r="H16" s="3"/>
      <c r="I16" s="17"/>
      <c r="J16" s="3"/>
      <c r="K16" s="63"/>
      <c r="L16" s="63"/>
      <c r="M16" s="2"/>
      <c r="N16" s="2"/>
    </row>
    <row r="17" spans="1:14" s="1" customFormat="1" ht="12.75">
      <c r="A17" s="8"/>
      <c r="B17" s="8"/>
      <c r="C17" s="8"/>
      <c r="D17" s="8"/>
      <c r="E17" s="8"/>
      <c r="F17" s="8"/>
      <c r="G17" s="8"/>
      <c r="H17" s="33">
        <f>SUM(H3:H12)</f>
        <v>0</v>
      </c>
      <c r="I17" s="8"/>
      <c r="J17" s="8">
        <f>SUM(J3:J12)</f>
        <v>0</v>
      </c>
      <c r="K17" s="8"/>
      <c r="L17" s="60">
        <f>SUM(L3:L12)</f>
        <v>0</v>
      </c>
      <c r="M17" s="9"/>
      <c r="N17" s="9"/>
    </row>
    <row r="18" spans="1:14" s="1" customFormat="1" ht="18.75">
      <c r="A18" s="144"/>
      <c r="B18" s="8"/>
      <c r="C18" s="8"/>
      <c r="D18" s="8"/>
      <c r="E18" s="8"/>
      <c r="F18" s="8"/>
      <c r="G18" s="8"/>
      <c r="H18" s="33"/>
      <c r="I18" s="8"/>
      <c r="J18" s="8"/>
      <c r="K18" s="8"/>
      <c r="L18" s="60"/>
      <c r="M18" s="9"/>
      <c r="N18" s="9"/>
    </row>
    <row r="19" spans="1:14" s="1" customFormat="1" ht="12.75">
      <c r="A19" s="8" t="s">
        <v>337</v>
      </c>
      <c r="B19" s="8"/>
      <c r="C19" s="8"/>
      <c r="D19" s="8"/>
      <c r="E19" s="8"/>
      <c r="F19" s="8"/>
      <c r="G19" s="8"/>
      <c r="H19" s="33"/>
      <c r="I19" s="8"/>
      <c r="J19" s="8"/>
      <c r="K19" s="8"/>
      <c r="L19" s="60"/>
      <c r="M19" s="9"/>
      <c r="N19" s="9"/>
    </row>
    <row r="20" spans="1:14" s="149" customFormat="1" ht="12.75">
      <c r="A20" s="71" t="s">
        <v>333</v>
      </c>
      <c r="B20" s="71"/>
      <c r="C20" s="71"/>
      <c r="D20" s="71"/>
      <c r="E20" s="71"/>
      <c r="F20" s="71"/>
      <c r="G20" s="71"/>
      <c r="H20" s="146"/>
      <c r="I20" s="71"/>
      <c r="J20" s="71"/>
      <c r="K20" s="71"/>
      <c r="L20" s="147"/>
      <c r="M20" s="148"/>
      <c r="N20" s="148"/>
    </row>
    <row r="21" spans="1:14" s="1" customFormat="1" ht="12.75">
      <c r="A21" s="71" t="s">
        <v>334</v>
      </c>
      <c r="B21" s="71"/>
      <c r="C21" s="71"/>
      <c r="D21" s="71"/>
      <c r="E21" s="71"/>
      <c r="F21" s="71"/>
      <c r="G21" s="71"/>
      <c r="H21" s="146"/>
      <c r="I21" s="71"/>
      <c r="J21" s="71"/>
      <c r="K21" s="71"/>
      <c r="L21" s="147"/>
      <c r="M21" s="9"/>
      <c r="N21" s="9"/>
    </row>
    <row r="22" spans="1:14" s="1" customFormat="1" ht="12.75">
      <c r="A22" s="71" t="s">
        <v>335</v>
      </c>
      <c r="B22" s="71"/>
      <c r="C22" s="71"/>
      <c r="D22" s="71"/>
      <c r="E22" s="71"/>
      <c r="F22" s="71"/>
      <c r="G22" s="71"/>
      <c r="H22" s="146"/>
      <c r="I22" s="71"/>
      <c r="J22" s="71"/>
      <c r="K22" s="71"/>
      <c r="L22" s="147"/>
      <c r="M22" s="9"/>
      <c r="N22" s="9"/>
    </row>
    <row r="23" spans="1:14" s="1" customFormat="1" ht="12.75">
      <c r="A23" s="71" t="s">
        <v>336</v>
      </c>
      <c r="B23" s="71"/>
      <c r="C23" s="71"/>
      <c r="D23" s="71"/>
      <c r="E23" s="8"/>
      <c r="F23" s="8"/>
      <c r="G23" s="8"/>
      <c r="H23" s="33"/>
      <c r="I23" s="8"/>
      <c r="J23" s="8"/>
      <c r="K23" s="8"/>
      <c r="L23" s="60"/>
      <c r="M23" s="9"/>
      <c r="N23" s="9"/>
    </row>
    <row r="24" spans="1:14" s="1" customFormat="1" ht="15.75">
      <c r="A24" s="145" t="s">
        <v>330</v>
      </c>
      <c r="B24" s="8"/>
      <c r="C24" s="8"/>
      <c r="D24" s="8"/>
      <c r="E24" s="8"/>
      <c r="F24" s="8"/>
      <c r="G24" s="8"/>
      <c r="H24" s="33"/>
      <c r="I24" s="8"/>
      <c r="J24" s="8"/>
      <c r="K24" s="8"/>
      <c r="L24" s="60"/>
      <c r="M24" s="9"/>
      <c r="N24" s="9"/>
    </row>
    <row r="25" spans="1:14" s="1" customFormat="1" ht="15.75">
      <c r="A25" s="145" t="s">
        <v>331</v>
      </c>
      <c r="B25" s="8"/>
      <c r="C25" s="8"/>
      <c r="D25" s="8"/>
      <c r="E25" s="8"/>
      <c r="F25" s="8"/>
      <c r="G25" s="8"/>
      <c r="H25" s="33"/>
      <c r="I25" s="8"/>
      <c r="J25" s="8"/>
      <c r="K25" s="8"/>
      <c r="L25" s="60"/>
      <c r="M25" s="9"/>
      <c r="N25" s="9"/>
    </row>
    <row r="26" spans="1:14" s="1" customFormat="1" ht="15.75">
      <c r="A26" s="145" t="s">
        <v>332</v>
      </c>
      <c r="B26" s="8"/>
      <c r="C26" s="8"/>
      <c r="D26" s="8"/>
      <c r="E26" s="8"/>
      <c r="F26" s="8"/>
      <c r="G26" s="8"/>
      <c r="H26" s="33"/>
      <c r="I26" s="8"/>
      <c r="J26" s="8"/>
      <c r="K26" s="8"/>
      <c r="L26" s="60"/>
      <c r="M26" s="9"/>
      <c r="N26" s="9"/>
    </row>
    <row r="27" spans="1:14" s="1" customFormat="1" ht="12.75">
      <c r="A27" s="8"/>
      <c r="B27" s="8"/>
      <c r="C27" s="8"/>
      <c r="D27" s="8"/>
      <c r="E27" s="8"/>
      <c r="F27" s="8"/>
      <c r="G27" s="8"/>
      <c r="H27" s="33"/>
      <c r="I27" s="8"/>
      <c r="J27" s="8"/>
      <c r="K27" s="8"/>
      <c r="L27" s="60"/>
      <c r="M27" s="9"/>
      <c r="N27" s="9"/>
    </row>
    <row r="28" spans="1:14" s="1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</row>
    <row r="29" spans="1:14" s="1" customFormat="1" ht="12.75">
      <c r="A29" s="8" t="s">
        <v>189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</row>
    <row r="30" spans="1:14" ht="12.75">
      <c r="A30" s="7" t="s">
        <v>81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"/>
      <c r="N30" s="2"/>
    </row>
    <row r="31" spans="1:14" ht="12.75">
      <c r="A31" s="7" t="s">
        <v>70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</row>
    <row r="32" spans="1:14" ht="12.75">
      <c r="A32" s="7" t="s">
        <v>87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"/>
      <c r="N32" s="2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5" spans="1:11" ht="12.75">
      <c r="A35" s="8" t="s">
        <v>190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19" t="s">
        <v>135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7" t="s">
        <v>88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 t="s">
        <v>82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 t="s">
        <v>89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 t="s">
        <v>86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4" ht="12.75">
      <c r="A41" s="7" t="s">
        <v>90</v>
      </c>
      <c r="B41" s="7"/>
      <c r="C41" s="7"/>
      <c r="D41" s="7"/>
    </row>
    <row r="42" ht="12.75">
      <c r="A42" s="7" t="s">
        <v>83</v>
      </c>
    </row>
    <row r="43" spans="1:11" ht="12.75">
      <c r="A43" s="7" t="s">
        <v>115</v>
      </c>
      <c r="E43" s="7"/>
      <c r="F43" s="7"/>
      <c r="G43" s="7"/>
      <c r="H43" s="7"/>
      <c r="I43" s="7"/>
      <c r="J43" s="7"/>
      <c r="K43" s="7"/>
    </row>
    <row r="44" spans="1:11" ht="12.75">
      <c r="A44" s="7" t="s">
        <v>84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6" spans="1:10" ht="12.75">
      <c r="A46" s="8" t="s">
        <v>191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9" t="s">
        <v>137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7" t="s">
        <v>138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 t="s">
        <v>139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s="52" customFormat="1" ht="12.75">
      <c r="A50" s="19" t="s">
        <v>166</v>
      </c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7" t="s">
        <v>167</v>
      </c>
      <c r="B51" s="7"/>
      <c r="C51" s="7"/>
      <c r="D51" s="7"/>
      <c r="E51" s="7"/>
      <c r="F51" s="7"/>
      <c r="G51" s="7"/>
      <c r="H51" s="7"/>
      <c r="I51" s="7"/>
      <c r="J51" s="7"/>
    </row>
    <row r="52" spans="1:4" ht="12.75">
      <c r="A52" s="7" t="s">
        <v>140</v>
      </c>
      <c r="B52" s="7"/>
      <c r="C52" s="7"/>
      <c r="D52" s="7"/>
    </row>
    <row r="53" spans="1:4" ht="12.75">
      <c r="A53" s="7"/>
      <c r="B53" s="7"/>
      <c r="C53" s="7"/>
      <c r="D53" s="7"/>
    </row>
    <row r="54" spans="1:10" ht="12.75">
      <c r="A54" s="49" t="s">
        <v>348</v>
      </c>
      <c r="B54" s="51"/>
      <c r="C54" s="49"/>
      <c r="D54" s="51"/>
      <c r="E54" s="7"/>
      <c r="F54" s="7"/>
      <c r="G54" s="7"/>
      <c r="H54" s="7"/>
      <c r="I54" s="7"/>
      <c r="J54" s="7"/>
    </row>
    <row r="55" spans="1:10" ht="12.75">
      <c r="A55" s="7" t="s">
        <v>168</v>
      </c>
      <c r="B55" s="7"/>
      <c r="C55" s="7"/>
      <c r="D55" s="7"/>
      <c r="E55" s="7"/>
      <c r="F55" s="7"/>
      <c r="G55" s="7"/>
      <c r="H55" s="7"/>
      <c r="I55" s="7"/>
      <c r="J55" s="7"/>
    </row>
    <row r="56" ht="12.75">
      <c r="A56" t="s">
        <v>156</v>
      </c>
    </row>
    <row r="57" ht="12.75">
      <c r="A57" t="s">
        <v>157</v>
      </c>
    </row>
    <row r="58" ht="12.75">
      <c r="A58" t="s">
        <v>158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10" ht="12.75">
      <c r="A61" s="49" t="s">
        <v>192</v>
      </c>
      <c r="B61" s="51"/>
      <c r="C61" s="49"/>
      <c r="D61" s="51"/>
      <c r="E61" s="7"/>
      <c r="F61" s="7"/>
      <c r="G61" s="7"/>
      <c r="H61" s="7"/>
      <c r="I61" s="7"/>
      <c r="J61" s="7"/>
    </row>
    <row r="62" spans="1:10" ht="12.75">
      <c r="A62" s="7" t="s">
        <v>193</v>
      </c>
      <c r="B62" s="7"/>
      <c r="C62" s="7"/>
      <c r="D62" s="7"/>
      <c r="E62" s="7"/>
      <c r="F62" s="7"/>
      <c r="G62" s="7"/>
      <c r="H62" s="7"/>
      <c r="I62" s="7"/>
      <c r="J62" s="7"/>
    </row>
    <row r="63" ht="12.75">
      <c r="A63" t="s">
        <v>194</v>
      </c>
    </row>
    <row r="64" ht="12.75">
      <c r="A64" t="s">
        <v>195</v>
      </c>
    </row>
    <row r="65" ht="12.75">
      <c r="A65" t="s">
        <v>196</v>
      </c>
    </row>
    <row r="66" ht="12.75">
      <c r="A66" t="s">
        <v>197</v>
      </c>
    </row>
    <row r="67" ht="12.75">
      <c r="A67" t="s">
        <v>198</v>
      </c>
    </row>
    <row r="71" spans="1:4" ht="12" customHeight="1">
      <c r="A71" s="49" t="s">
        <v>362</v>
      </c>
      <c r="B71" s="51"/>
      <c r="C71" s="49"/>
      <c r="D71" s="51"/>
    </row>
    <row r="73" spans="1:12" ht="12.75">
      <c r="A73" s="71" t="s">
        <v>363</v>
      </c>
      <c r="B73" s="71"/>
      <c r="C73" s="71"/>
      <c r="D73" s="47"/>
      <c r="E73" s="71"/>
      <c r="F73" s="71"/>
      <c r="G73" s="71"/>
      <c r="H73" s="148"/>
      <c r="I73" s="148"/>
      <c r="J73" s="148"/>
      <c r="K73" s="149"/>
      <c r="L73" s="149"/>
    </row>
    <row r="74" spans="1:12" ht="12.75">
      <c r="A74" s="73" t="s">
        <v>364</v>
      </c>
      <c r="B74" s="73"/>
      <c r="C74" s="73"/>
      <c r="D74" s="48"/>
      <c r="E74" s="73"/>
      <c r="F74" s="73"/>
      <c r="G74" s="73"/>
      <c r="H74" s="71"/>
      <c r="I74" s="71"/>
      <c r="J74" s="71"/>
      <c r="K74" s="149"/>
      <c r="L74" s="149"/>
    </row>
    <row r="75" spans="1:12" ht="12.75">
      <c r="A75" s="73" t="s">
        <v>365</v>
      </c>
      <c r="B75" s="73"/>
      <c r="C75" s="73"/>
      <c r="D75" s="48"/>
      <c r="E75" s="73"/>
      <c r="F75" s="73"/>
      <c r="G75" s="73"/>
      <c r="H75" s="71"/>
      <c r="I75" s="71"/>
      <c r="J75" s="71"/>
      <c r="K75" s="149"/>
      <c r="L75" s="149"/>
    </row>
    <row r="76" spans="1:12" ht="12.75">
      <c r="A76" s="73" t="s">
        <v>366</v>
      </c>
      <c r="B76" s="73"/>
      <c r="C76" s="73"/>
      <c r="D76" s="48"/>
      <c r="E76" s="73"/>
      <c r="F76" s="73"/>
      <c r="G76" s="73"/>
      <c r="H76" s="71"/>
      <c r="I76" s="71"/>
      <c r="J76" s="71"/>
      <c r="K76" s="149"/>
      <c r="L76" s="149"/>
    </row>
    <row r="77" spans="1:12" ht="12.75">
      <c r="A77" s="73" t="s">
        <v>367</v>
      </c>
      <c r="B77" s="73"/>
      <c r="C77" s="73"/>
      <c r="D77" s="48"/>
      <c r="E77" s="73"/>
      <c r="F77" s="73"/>
      <c r="G77" s="73"/>
      <c r="H77" s="71"/>
      <c r="I77" s="71"/>
      <c r="J77" s="71"/>
      <c r="K77" s="149"/>
      <c r="L77" s="149"/>
    </row>
    <row r="78" spans="1:10" ht="12" customHeight="1">
      <c r="A78" s="19" t="s">
        <v>370</v>
      </c>
      <c r="B78" s="19"/>
      <c r="C78" s="19"/>
      <c r="D78" s="48"/>
      <c r="E78" s="19"/>
      <c r="F78" s="19"/>
      <c r="G78" s="19"/>
      <c r="H78" s="7"/>
      <c r="I78" s="7"/>
      <c r="J78" s="7"/>
    </row>
    <row r="79" spans="1:10" ht="12.75">
      <c r="A79" s="153" t="s">
        <v>160</v>
      </c>
      <c r="B79" s="153"/>
      <c r="C79" s="153"/>
      <c r="D79" s="153"/>
      <c r="E79" s="153"/>
      <c r="F79" s="153"/>
      <c r="G79" s="153"/>
      <c r="H79" s="7"/>
      <c r="I79" s="7"/>
      <c r="J79" s="7"/>
    </row>
    <row r="80" spans="1:10" ht="12.75">
      <c r="A80" s="153" t="s">
        <v>285</v>
      </c>
      <c r="B80" s="153"/>
      <c r="C80" s="153"/>
      <c r="D80" s="153"/>
      <c r="E80" s="153"/>
      <c r="F80" s="153"/>
      <c r="G80" s="153"/>
      <c r="H80" s="7"/>
      <c r="I80" s="7"/>
      <c r="J80" s="7"/>
    </row>
    <row r="81" spans="1:10" ht="12.75">
      <c r="A81" s="19" t="s">
        <v>341</v>
      </c>
      <c r="B81" s="19"/>
      <c r="C81" s="19"/>
      <c r="D81" s="48"/>
      <c r="E81" s="19"/>
      <c r="F81" s="19"/>
      <c r="G81" s="19"/>
      <c r="H81" s="7"/>
      <c r="I81" s="7"/>
      <c r="J81" s="7"/>
    </row>
    <row r="82" spans="1:10" ht="12.75">
      <c r="A82" s="19" t="s">
        <v>150</v>
      </c>
      <c r="B82" s="19"/>
      <c r="C82" s="19"/>
      <c r="D82" s="48"/>
      <c r="E82" s="19"/>
      <c r="F82" s="19"/>
      <c r="G82" s="19"/>
      <c r="H82" s="7"/>
      <c r="I82" s="7"/>
      <c r="J82" s="7"/>
    </row>
    <row r="83" spans="1:10" ht="12.75">
      <c r="A83" s="19" t="s">
        <v>339</v>
      </c>
      <c r="B83" s="19"/>
      <c r="C83" s="19"/>
      <c r="D83" s="48"/>
      <c r="E83" s="19"/>
      <c r="F83" s="19"/>
      <c r="G83" s="19"/>
      <c r="H83" s="19"/>
      <c r="I83" s="19"/>
      <c r="J83" s="19"/>
    </row>
    <row r="84" spans="1:10" ht="12.75">
      <c r="A84" s="19" t="s">
        <v>325</v>
      </c>
      <c r="B84" s="19"/>
      <c r="C84" s="19"/>
      <c r="D84" s="48"/>
      <c r="E84" s="19"/>
      <c r="F84" s="19"/>
      <c r="G84" s="19"/>
      <c r="H84" s="7"/>
      <c r="I84" s="7"/>
      <c r="J84" s="7"/>
    </row>
    <row r="85" spans="1:10" ht="12.75">
      <c r="A85" s="19" t="s">
        <v>340</v>
      </c>
      <c r="B85" s="19"/>
      <c r="C85" s="19"/>
      <c r="D85" s="48"/>
      <c r="E85" s="19"/>
      <c r="F85" s="19"/>
      <c r="G85" s="19"/>
      <c r="H85" s="7"/>
      <c r="I85" s="7"/>
      <c r="J85" s="7"/>
    </row>
    <row r="86" spans="1:10" ht="12.75">
      <c r="A86" s="19" t="s">
        <v>106</v>
      </c>
      <c r="B86" s="19"/>
      <c r="C86" s="19"/>
      <c r="D86" s="48"/>
      <c r="E86" s="19"/>
      <c r="F86" s="19"/>
      <c r="G86" s="19"/>
      <c r="H86" s="7"/>
      <c r="I86" s="7"/>
      <c r="J86" s="7"/>
    </row>
    <row r="87" spans="1:10" ht="12.75">
      <c r="A87" s="19" t="s">
        <v>286</v>
      </c>
      <c r="B87" s="19"/>
      <c r="C87" s="19"/>
      <c r="D87" s="46"/>
      <c r="E87" s="19"/>
      <c r="F87" s="19"/>
      <c r="G87" s="19"/>
      <c r="H87" s="7"/>
      <c r="I87" s="7"/>
      <c r="J87" s="7"/>
    </row>
    <row r="88" spans="1:10" ht="12.75">
      <c r="A88" s="19" t="s">
        <v>161</v>
      </c>
      <c r="B88" s="19"/>
      <c r="C88" s="19"/>
      <c r="D88" s="46"/>
      <c r="E88" s="44"/>
      <c r="F88" s="44"/>
      <c r="G88" s="19"/>
      <c r="H88" s="7"/>
      <c r="I88" s="7"/>
      <c r="J88" s="7"/>
    </row>
    <row r="89" spans="1:10" ht="12.75">
      <c r="A89" s="19" t="s">
        <v>287</v>
      </c>
      <c r="B89" s="19"/>
      <c r="C89" s="19"/>
      <c r="D89" s="46"/>
      <c r="E89" s="44"/>
      <c r="F89" s="19"/>
      <c r="G89" s="2"/>
      <c r="H89" s="2"/>
      <c r="I89" s="2"/>
      <c r="J89" s="2"/>
    </row>
    <row r="90" spans="1:10" ht="12.75">
      <c r="A90" s="49"/>
      <c r="B90" s="49"/>
      <c r="C90" s="49"/>
      <c r="D90" s="50"/>
      <c r="E90" s="7"/>
      <c r="F90" s="7"/>
      <c r="G90" s="7"/>
      <c r="H90" s="2"/>
      <c r="I90" s="2"/>
      <c r="J90" s="2"/>
    </row>
    <row r="95" s="51" customFormat="1" ht="14.25" customHeight="1">
      <c r="A95" s="51" t="s">
        <v>359</v>
      </c>
    </row>
    <row r="97" ht="12.75">
      <c r="A97" s="131" t="s">
        <v>354</v>
      </c>
    </row>
    <row r="98" ht="12.75">
      <c r="A98" s="131" t="s">
        <v>355</v>
      </c>
    </row>
    <row r="99" ht="12.75">
      <c r="A99" s="131" t="s">
        <v>357</v>
      </c>
    </row>
    <row r="100" ht="12.75">
      <c r="A100" s="131" t="s">
        <v>358</v>
      </c>
    </row>
    <row r="101" ht="12.75">
      <c r="A101" s="131" t="s">
        <v>356</v>
      </c>
    </row>
  </sheetData>
  <sheetProtection/>
  <mergeCells count="2">
    <mergeCell ref="A79:G79"/>
    <mergeCell ref="A80:G8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G7" sqref="G7:L7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18.375" style="0" customWidth="1"/>
    <col min="4" max="4" width="20.25390625" style="28" customWidth="1"/>
    <col min="5" max="5" width="8.75390625" style="0" customWidth="1"/>
    <col min="6" max="7" width="7.25390625" style="0" customWidth="1"/>
    <col min="8" max="8" width="12.625" style="0" customWidth="1"/>
    <col min="9" max="9" width="7.875" style="0" customWidth="1"/>
    <col min="11" max="11" width="7.625" style="0" customWidth="1"/>
    <col min="12" max="12" width="13.25390625" style="0" customWidth="1"/>
  </cols>
  <sheetData>
    <row r="2" spans="5:12" ht="15.75">
      <c r="E2" s="154"/>
      <c r="F2" s="155"/>
      <c r="G2" s="155"/>
      <c r="H2" s="155"/>
      <c r="I2" s="155"/>
      <c r="L2" s="26"/>
    </row>
    <row r="5" ht="12.75">
      <c r="A5" s="1" t="s">
        <v>130</v>
      </c>
    </row>
    <row r="6" spans="1:13" ht="38.25">
      <c r="A6" s="24" t="s">
        <v>0</v>
      </c>
      <c r="B6" s="24" t="s">
        <v>6</v>
      </c>
      <c r="C6" s="24" t="s">
        <v>19</v>
      </c>
      <c r="D6" s="25" t="s">
        <v>23</v>
      </c>
      <c r="E6" s="24" t="s">
        <v>1</v>
      </c>
      <c r="F6" s="24" t="s">
        <v>2</v>
      </c>
      <c r="G6" s="24" t="s">
        <v>3</v>
      </c>
      <c r="H6" s="24" t="s">
        <v>8</v>
      </c>
      <c r="I6" s="24" t="s">
        <v>4</v>
      </c>
      <c r="J6" s="24" t="s">
        <v>5</v>
      </c>
      <c r="K6" s="24" t="s">
        <v>7</v>
      </c>
      <c r="L6" s="24" t="s">
        <v>20</v>
      </c>
      <c r="M6" s="2"/>
    </row>
    <row r="7" spans="1:13" ht="63.75">
      <c r="A7" s="3">
        <v>1</v>
      </c>
      <c r="B7" s="3" t="s">
        <v>61</v>
      </c>
      <c r="C7" s="3"/>
      <c r="D7" s="29" t="s">
        <v>154</v>
      </c>
      <c r="E7" s="58" t="s">
        <v>131</v>
      </c>
      <c r="F7" s="39">
        <v>5000</v>
      </c>
      <c r="G7" s="22"/>
      <c r="H7" s="39"/>
      <c r="I7" s="40"/>
      <c r="J7" s="39"/>
      <c r="K7" s="22"/>
      <c r="L7" s="39"/>
      <c r="M7" s="2"/>
    </row>
    <row r="8" spans="1:13" ht="12.75">
      <c r="A8" s="2"/>
      <c r="B8" s="2"/>
      <c r="C8" s="2"/>
      <c r="D8" s="30"/>
      <c r="E8" s="2"/>
      <c r="F8" s="2"/>
      <c r="G8" s="2"/>
      <c r="H8" s="2"/>
      <c r="I8" s="2"/>
      <c r="J8" s="2"/>
      <c r="K8" s="2"/>
      <c r="L8" s="2"/>
      <c r="M8" s="2"/>
    </row>
    <row r="9" spans="1:13" s="1" customFormat="1" ht="12.75">
      <c r="A9" s="8" t="s">
        <v>57</v>
      </c>
      <c r="B9" s="8"/>
      <c r="C9" s="8"/>
      <c r="D9" s="15"/>
      <c r="E9" s="8"/>
      <c r="F9" s="8"/>
      <c r="G9" s="8"/>
      <c r="H9" s="8"/>
      <c r="I9" s="8"/>
      <c r="J9" s="8"/>
      <c r="K9" s="8"/>
      <c r="L9" s="8"/>
      <c r="M9" s="9"/>
    </row>
    <row r="10" spans="1:13" ht="12.75">
      <c r="A10" s="19" t="s">
        <v>162</v>
      </c>
      <c r="B10" s="19"/>
      <c r="C10" s="19"/>
      <c r="D10" s="48"/>
      <c r="E10" s="19"/>
      <c r="F10" s="19"/>
      <c r="G10" s="19"/>
      <c r="H10" s="7"/>
      <c r="I10" s="7"/>
      <c r="J10" s="7"/>
      <c r="K10" s="7"/>
      <c r="L10" s="7"/>
      <c r="M10" s="2"/>
    </row>
    <row r="11" spans="1:13" ht="12.75">
      <c r="A11" s="161" t="s">
        <v>153</v>
      </c>
      <c r="B11" s="161"/>
      <c r="C11" s="161"/>
      <c r="D11" s="161"/>
      <c r="E11" s="161"/>
      <c r="F11" s="161"/>
      <c r="G11" s="161"/>
      <c r="H11" s="7"/>
      <c r="I11" s="7"/>
      <c r="J11" s="7"/>
      <c r="K11" s="7"/>
      <c r="L11" s="7"/>
      <c r="M11" s="2"/>
    </row>
    <row r="12" spans="1:13" ht="12.75">
      <c r="A12" s="7" t="s">
        <v>150</v>
      </c>
      <c r="B12" s="7"/>
      <c r="C12" s="7"/>
      <c r="D12" s="47"/>
      <c r="E12" s="7"/>
      <c r="F12" s="7"/>
      <c r="G12" s="7"/>
      <c r="H12" s="7"/>
      <c r="I12" s="7"/>
      <c r="J12" s="7"/>
      <c r="K12" s="7"/>
      <c r="L12" s="7"/>
      <c r="M12" s="2"/>
    </row>
    <row r="13" spans="1:13" ht="12.75">
      <c r="A13" s="7" t="s">
        <v>151</v>
      </c>
      <c r="B13" s="7"/>
      <c r="C13" s="7"/>
      <c r="D13" s="47"/>
      <c r="E13" s="7"/>
      <c r="F13" s="7"/>
      <c r="G13" s="7"/>
      <c r="H13" s="7"/>
      <c r="I13" s="7"/>
      <c r="J13" s="7"/>
      <c r="K13" s="7"/>
      <c r="L13" s="7"/>
      <c r="M13" s="2"/>
    </row>
    <row r="14" spans="1:13" ht="12.75">
      <c r="A14" s="7" t="s">
        <v>152</v>
      </c>
      <c r="B14" s="7"/>
      <c r="C14" s="7"/>
      <c r="D14" s="47"/>
      <c r="E14" s="7"/>
      <c r="F14" s="7"/>
      <c r="G14" s="7"/>
      <c r="H14" s="7"/>
      <c r="I14" s="7"/>
      <c r="J14" s="7"/>
      <c r="K14" s="7"/>
      <c r="L14" s="7"/>
      <c r="M14" s="2"/>
    </row>
    <row r="15" spans="1:13" ht="12.75">
      <c r="A15" s="7" t="s">
        <v>63</v>
      </c>
      <c r="B15" s="7"/>
      <c r="C15" s="7"/>
      <c r="D15" s="47"/>
      <c r="E15" s="7"/>
      <c r="F15" s="7"/>
      <c r="G15" s="7"/>
      <c r="H15" s="7"/>
      <c r="I15" s="7"/>
      <c r="J15" s="7"/>
      <c r="K15" s="7"/>
      <c r="L15" s="7"/>
      <c r="M15" s="2"/>
    </row>
    <row r="16" spans="1:13" ht="12.75">
      <c r="A16" s="7" t="s">
        <v>106</v>
      </c>
      <c r="B16" s="7"/>
      <c r="C16" s="7"/>
      <c r="D16" s="47"/>
      <c r="E16" s="7"/>
      <c r="F16" s="7"/>
      <c r="G16" s="7"/>
      <c r="H16" s="7"/>
      <c r="I16" s="7"/>
      <c r="J16" s="7"/>
      <c r="K16" s="7"/>
      <c r="L16" s="7"/>
      <c r="M16" s="2"/>
    </row>
    <row r="17" spans="1:13" ht="12.75">
      <c r="A17" s="19"/>
      <c r="B17" s="19"/>
      <c r="C17" s="19"/>
      <c r="D17" s="46"/>
      <c r="E17" s="19"/>
      <c r="F17" s="19"/>
      <c r="G17" s="19"/>
      <c r="H17" s="7"/>
      <c r="I17" s="7"/>
      <c r="J17" s="7"/>
      <c r="K17" s="7"/>
      <c r="L17" s="7"/>
      <c r="M17" s="2"/>
    </row>
    <row r="18" spans="1:13" ht="12.75">
      <c r="A18" s="44"/>
      <c r="B18" s="44"/>
      <c r="C18" s="44"/>
      <c r="D18" s="45"/>
      <c r="E18" s="44"/>
      <c r="F18" s="44"/>
      <c r="G18" s="7"/>
      <c r="H18" s="7"/>
      <c r="I18" s="7"/>
      <c r="J18" s="7"/>
      <c r="K18" s="7"/>
      <c r="L18" s="7"/>
      <c r="M18" s="2"/>
    </row>
    <row r="19" spans="1:13" ht="12.75">
      <c r="A19" s="19"/>
      <c r="B19" s="19"/>
      <c r="C19" s="19"/>
      <c r="D19" s="46"/>
      <c r="E19" s="19"/>
      <c r="F19" s="19"/>
      <c r="G19" s="2"/>
      <c r="H19" s="2"/>
      <c r="I19" s="2"/>
      <c r="J19" s="2"/>
      <c r="K19" s="2"/>
      <c r="L19" s="2"/>
      <c r="M19" s="2"/>
    </row>
    <row r="20" spans="1:13" ht="12.75">
      <c r="A20" s="7"/>
      <c r="B20" s="7"/>
      <c r="C20" s="7"/>
      <c r="D20" s="14"/>
      <c r="E20" s="19"/>
      <c r="F20" s="7"/>
      <c r="G20" s="2"/>
      <c r="H20" s="2"/>
      <c r="I20" s="2"/>
      <c r="J20" s="2"/>
      <c r="K20" s="2"/>
      <c r="L20" s="2"/>
      <c r="M20" s="2"/>
    </row>
    <row r="21" spans="1:13" ht="12.75">
      <c r="A21" s="7"/>
      <c r="B21" s="7"/>
      <c r="C21" s="7"/>
      <c r="D21" s="14"/>
      <c r="E21" s="7"/>
      <c r="F21" s="7"/>
      <c r="G21" s="2"/>
      <c r="H21" s="2"/>
      <c r="I21" s="2"/>
      <c r="J21" s="2"/>
      <c r="K21" s="2"/>
      <c r="L21" s="2"/>
      <c r="M21" s="2"/>
    </row>
    <row r="22" spans="1:13" ht="12.75">
      <c r="A22" s="7"/>
      <c r="B22" s="7"/>
      <c r="C22" s="7"/>
      <c r="D22" s="14"/>
      <c r="E22" s="7"/>
      <c r="F22" s="7"/>
      <c r="G22" s="2"/>
      <c r="H22" s="2"/>
      <c r="I22" s="2"/>
      <c r="J22" s="2"/>
      <c r="K22" s="2"/>
      <c r="L22" s="2"/>
      <c r="M22" s="2"/>
    </row>
    <row r="23" spans="7:13" ht="12.75">
      <c r="G23" s="2"/>
      <c r="H23" s="2"/>
      <c r="I23" s="2"/>
      <c r="J23" s="2"/>
      <c r="K23" s="2"/>
      <c r="L23" s="2"/>
      <c r="M23" s="2"/>
    </row>
    <row r="26" spans="1:6" ht="12.75">
      <c r="A26" s="2"/>
      <c r="B26" s="2"/>
      <c r="C26" s="2"/>
      <c r="D26" s="11"/>
      <c r="E26" s="2"/>
      <c r="F26" s="2"/>
    </row>
  </sheetData>
  <sheetProtection/>
  <mergeCells count="2">
    <mergeCell ref="A11:G11"/>
    <mergeCell ref="E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5.75390625" style="0" customWidth="1"/>
    <col min="2" max="2" width="10.75390625" style="0" customWidth="1"/>
    <col min="3" max="3" width="18.625" style="0" customWidth="1"/>
    <col min="4" max="4" width="21.375" style="0" customWidth="1"/>
    <col min="5" max="5" width="6.75390625" style="0" customWidth="1"/>
    <col min="6" max="6" width="8.625" style="0" customWidth="1"/>
    <col min="7" max="7" width="7.375" style="0" customWidth="1"/>
    <col min="8" max="8" width="12.25390625" style="0" customWidth="1"/>
    <col min="9" max="9" width="7.125" style="0" customWidth="1"/>
    <col min="11" max="11" width="7.375" style="0" customWidth="1"/>
    <col min="12" max="12" width="13.375" style="0" customWidth="1"/>
  </cols>
  <sheetData>
    <row r="1" s="1" customFormat="1" ht="45" customHeight="1">
      <c r="A1" s="1" t="s">
        <v>312</v>
      </c>
    </row>
    <row r="2" spans="1:12" s="2" customFormat="1" ht="38.25">
      <c r="A2" s="24" t="s">
        <v>0</v>
      </c>
      <c r="B2" s="24" t="s">
        <v>6</v>
      </c>
      <c r="C2" s="24" t="s">
        <v>19</v>
      </c>
      <c r="D2" s="24" t="s">
        <v>17</v>
      </c>
      <c r="E2" s="24" t="s">
        <v>1</v>
      </c>
      <c r="F2" s="24" t="s">
        <v>2</v>
      </c>
      <c r="G2" s="24" t="s">
        <v>3</v>
      </c>
      <c r="H2" s="24" t="s">
        <v>8</v>
      </c>
      <c r="I2" s="24" t="s">
        <v>4</v>
      </c>
      <c r="J2" s="24" t="s">
        <v>5</v>
      </c>
      <c r="K2" s="24" t="s">
        <v>7</v>
      </c>
      <c r="L2" s="24" t="s">
        <v>20</v>
      </c>
    </row>
    <row r="3" spans="1:12" s="2" customFormat="1" ht="12.75">
      <c r="A3" s="3" t="s">
        <v>9</v>
      </c>
      <c r="B3" s="3" t="s">
        <v>76</v>
      </c>
      <c r="C3" s="3"/>
      <c r="D3" s="3" t="s">
        <v>310</v>
      </c>
      <c r="E3" s="3" t="s">
        <v>10</v>
      </c>
      <c r="F3" s="3">
        <v>900</v>
      </c>
      <c r="G3" s="3"/>
      <c r="H3" s="3"/>
      <c r="I3" s="17"/>
      <c r="J3" s="3"/>
      <c r="K3" s="3"/>
      <c r="L3" s="3"/>
    </row>
    <row r="4" spans="1:12" s="2" customFormat="1" ht="22.5" customHeight="1">
      <c r="A4" s="3" t="s">
        <v>11</v>
      </c>
      <c r="B4" s="3" t="s">
        <v>76</v>
      </c>
      <c r="C4" s="3"/>
      <c r="D4" s="3" t="s">
        <v>311</v>
      </c>
      <c r="E4" s="3" t="s">
        <v>10</v>
      </c>
      <c r="F4" s="3">
        <v>1300</v>
      </c>
      <c r="G4" s="3"/>
      <c r="H4" s="3"/>
      <c r="I4" s="17"/>
      <c r="J4" s="3"/>
      <c r="K4" s="3"/>
      <c r="L4" s="3"/>
    </row>
    <row r="5" spans="1:12" s="5" customFormat="1" ht="21.75" customHeight="1">
      <c r="A5" s="156" t="s">
        <v>16</v>
      </c>
      <c r="B5" s="157"/>
      <c r="C5" s="157"/>
      <c r="D5" s="157"/>
      <c r="E5" s="157"/>
      <c r="F5" s="157"/>
      <c r="G5" s="158"/>
      <c r="H5" s="4">
        <f>SUM(H3:H4)</f>
        <v>0</v>
      </c>
      <c r="I5" s="4"/>
      <c r="J5" s="4">
        <f>SUM(J3:J4)</f>
        <v>0</v>
      </c>
      <c r="K5" s="4"/>
      <c r="L5" s="4">
        <f>SUM(L3:L4)</f>
        <v>0</v>
      </c>
    </row>
    <row r="6" s="2" customFormat="1" ht="12.75"/>
    <row r="7" s="2" customFormat="1" ht="12.75"/>
    <row r="8" spans="1:3" s="2" customFormat="1" ht="12.75">
      <c r="A8" s="162" t="s">
        <v>346</v>
      </c>
      <c r="B8" s="162"/>
      <c r="C8" s="162"/>
    </row>
    <row r="9" spans="1:3" s="2" customFormat="1" ht="12.75">
      <c r="A9" s="161" t="s">
        <v>345</v>
      </c>
      <c r="B9" s="161"/>
      <c r="C9" s="161"/>
    </row>
    <row r="10" s="2" customFormat="1" ht="12.75"/>
    <row r="11" s="2" customFormat="1" ht="12.75">
      <c r="B11" s="131"/>
    </row>
    <row r="12" s="2" customFormat="1" ht="12.75">
      <c r="B12" s="131"/>
    </row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</sheetData>
  <sheetProtection/>
  <mergeCells count="3">
    <mergeCell ref="A5:G5"/>
    <mergeCell ref="A8:C8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3" sqref="G3:L10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17.125" style="0" customWidth="1"/>
    <col min="4" max="4" width="25.625" style="0" customWidth="1"/>
    <col min="5" max="5" width="7.00390625" style="0" customWidth="1"/>
    <col min="6" max="6" width="7.625" style="0" customWidth="1"/>
    <col min="7" max="7" width="7.125" style="0" customWidth="1"/>
    <col min="8" max="8" width="10.875" style="0" customWidth="1"/>
    <col min="9" max="9" width="7.125" style="0" customWidth="1"/>
    <col min="12" max="12" width="13.25390625" style="0" customWidth="1"/>
  </cols>
  <sheetData>
    <row r="1" s="1" customFormat="1" ht="12.75">
      <c r="A1" s="1" t="s">
        <v>132</v>
      </c>
    </row>
    <row r="2" spans="1:14" ht="38.25">
      <c r="A2" s="3" t="s">
        <v>0</v>
      </c>
      <c r="B2" s="24" t="s">
        <v>6</v>
      </c>
      <c r="C2" s="24" t="s">
        <v>22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20</v>
      </c>
      <c r="M2" s="2"/>
      <c r="N2" s="2"/>
    </row>
    <row r="3" spans="1:14" ht="25.5">
      <c r="A3" s="3" t="s">
        <v>9</v>
      </c>
      <c r="B3" s="3" t="s">
        <v>75</v>
      </c>
      <c r="C3" s="3"/>
      <c r="D3" s="3" t="s">
        <v>24</v>
      </c>
      <c r="E3" s="3" t="s">
        <v>25</v>
      </c>
      <c r="F3" s="3">
        <v>500</v>
      </c>
      <c r="G3" s="22"/>
      <c r="H3" s="22"/>
      <c r="I3" s="40"/>
      <c r="J3" s="59"/>
      <c r="K3" s="22"/>
      <c r="L3" s="59"/>
      <c r="M3" s="2"/>
      <c r="N3" s="2"/>
    </row>
    <row r="4" spans="1:14" ht="25.5">
      <c r="A4" s="3" t="s">
        <v>11</v>
      </c>
      <c r="B4" s="3" t="s">
        <v>75</v>
      </c>
      <c r="C4" s="3"/>
      <c r="D4" s="3" t="s">
        <v>26</v>
      </c>
      <c r="E4" s="3" t="s">
        <v>10</v>
      </c>
      <c r="F4" s="3">
        <v>1700</v>
      </c>
      <c r="G4" s="22"/>
      <c r="H4" s="22"/>
      <c r="I4" s="40"/>
      <c r="J4" s="59"/>
      <c r="K4" s="22"/>
      <c r="L4" s="59"/>
      <c r="M4" s="2"/>
      <c r="N4" s="2"/>
    </row>
    <row r="5" spans="1:14" ht="25.5">
      <c r="A5" s="3" t="s">
        <v>12</v>
      </c>
      <c r="B5" s="3" t="s">
        <v>75</v>
      </c>
      <c r="C5" s="3"/>
      <c r="D5" s="3" t="s">
        <v>182</v>
      </c>
      <c r="E5" s="3" t="s">
        <v>10</v>
      </c>
      <c r="F5" s="3">
        <v>800</v>
      </c>
      <c r="G5" s="22"/>
      <c r="H5" s="22"/>
      <c r="I5" s="40"/>
      <c r="J5" s="59"/>
      <c r="K5" s="22"/>
      <c r="L5" s="59"/>
      <c r="M5" s="2"/>
      <c r="N5" s="2"/>
    </row>
    <row r="6" spans="1:14" ht="51">
      <c r="A6" s="3" t="s">
        <v>21</v>
      </c>
      <c r="B6" s="3" t="s">
        <v>75</v>
      </c>
      <c r="C6" s="3"/>
      <c r="D6" s="3" t="s">
        <v>185</v>
      </c>
      <c r="E6" s="3" t="s">
        <v>10</v>
      </c>
      <c r="F6" s="39">
        <v>8000</v>
      </c>
      <c r="G6" s="54"/>
      <c r="H6" s="22"/>
      <c r="I6" s="40"/>
      <c r="J6" s="59"/>
      <c r="K6" s="22"/>
      <c r="L6" s="59"/>
      <c r="M6" s="2"/>
      <c r="N6" s="2"/>
    </row>
    <row r="7" spans="1:14" ht="63.75">
      <c r="A7" s="3" t="s">
        <v>13</v>
      </c>
      <c r="B7" s="3" t="s">
        <v>75</v>
      </c>
      <c r="C7" s="3"/>
      <c r="D7" s="3" t="s">
        <v>184</v>
      </c>
      <c r="E7" s="3" t="s">
        <v>10</v>
      </c>
      <c r="F7" s="22">
        <v>2000</v>
      </c>
      <c r="G7" s="22"/>
      <c r="H7" s="22"/>
      <c r="I7" s="40"/>
      <c r="J7" s="59"/>
      <c r="K7" s="22"/>
      <c r="L7" s="59"/>
      <c r="M7" s="2"/>
      <c r="N7" s="2"/>
    </row>
    <row r="8" spans="1:14" ht="21" customHeight="1">
      <c r="A8" s="3" t="s">
        <v>14</v>
      </c>
      <c r="B8" s="3" t="s">
        <v>75</v>
      </c>
      <c r="C8" s="3"/>
      <c r="D8" s="3" t="s">
        <v>77</v>
      </c>
      <c r="E8" s="3" t="s">
        <v>10</v>
      </c>
      <c r="F8" s="22">
        <v>600</v>
      </c>
      <c r="G8" s="22"/>
      <c r="H8" s="22"/>
      <c r="I8" s="40"/>
      <c r="J8" s="59"/>
      <c r="K8" s="22"/>
      <c r="L8" s="59"/>
      <c r="M8" s="2"/>
      <c r="N8" s="2"/>
    </row>
    <row r="9" spans="1:14" ht="51">
      <c r="A9" s="3" t="s">
        <v>15</v>
      </c>
      <c r="B9" s="3" t="s">
        <v>75</v>
      </c>
      <c r="C9" s="3"/>
      <c r="D9" s="3" t="s">
        <v>119</v>
      </c>
      <c r="E9" s="3" t="s">
        <v>10</v>
      </c>
      <c r="F9" s="22">
        <v>500</v>
      </c>
      <c r="G9" s="22"/>
      <c r="H9" s="22"/>
      <c r="I9" s="40"/>
      <c r="J9" s="59"/>
      <c r="K9" s="22"/>
      <c r="L9" s="59"/>
      <c r="M9" s="2"/>
      <c r="N9" s="2"/>
    </row>
    <row r="10" spans="1:14" ht="38.25">
      <c r="A10" s="3" t="s">
        <v>27</v>
      </c>
      <c r="B10" s="3" t="s">
        <v>75</v>
      </c>
      <c r="C10" s="3"/>
      <c r="D10" s="3" t="s">
        <v>95</v>
      </c>
      <c r="E10" s="3" t="s">
        <v>28</v>
      </c>
      <c r="F10" s="22">
        <v>200</v>
      </c>
      <c r="G10" s="22"/>
      <c r="H10" s="22"/>
      <c r="I10" s="40"/>
      <c r="J10" s="59"/>
      <c r="K10" s="22"/>
      <c r="L10" s="59"/>
      <c r="M10" s="2"/>
      <c r="N10" s="2"/>
    </row>
    <row r="11" spans="1:14" s="6" customFormat="1" ht="20.25" customHeight="1">
      <c r="A11" s="156" t="s">
        <v>16</v>
      </c>
      <c r="B11" s="157"/>
      <c r="C11" s="157"/>
      <c r="D11" s="157"/>
      <c r="E11" s="157"/>
      <c r="F11" s="157"/>
      <c r="G11" s="158"/>
      <c r="H11" s="4">
        <f>SUM(H3:H10)</f>
        <v>0</v>
      </c>
      <c r="I11" s="4"/>
      <c r="J11" s="4">
        <f>SUM(J3:J10)</f>
        <v>0</v>
      </c>
      <c r="K11" s="4"/>
      <c r="L11" s="4">
        <f>SUM(L3:L10)</f>
        <v>0</v>
      </c>
      <c r="M11" s="5"/>
      <c r="N11" s="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1" customFormat="1" ht="12.75">
      <c r="A13" s="8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s="1" customFormat="1" ht="12.75">
      <c r="A14" s="8" t="s">
        <v>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</row>
    <row r="15" spans="1:14" ht="12.75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2"/>
      <c r="M15" s="2"/>
      <c r="N15" s="2"/>
    </row>
    <row r="16" spans="1:14" ht="12.75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"/>
      <c r="M16" s="2"/>
      <c r="N16" s="2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</row>
    <row r="18" spans="1:14" s="1" customFormat="1" ht="12.75">
      <c r="A18" s="8" t="s">
        <v>85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</row>
    <row r="19" spans="1:14" ht="12.75">
      <c r="A19" s="7" t="s">
        <v>33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163</v>
      </c>
      <c r="B21" s="8"/>
      <c r="C21" s="8"/>
      <c r="D21" s="8"/>
      <c r="E21" s="8"/>
      <c r="F21" s="8"/>
      <c r="G21" s="2"/>
      <c r="H21" s="2"/>
      <c r="I21" s="2"/>
      <c r="J21" s="2"/>
      <c r="K21" s="2"/>
      <c r="L21" s="2"/>
      <c r="M21" s="2"/>
      <c r="N21" s="2"/>
    </row>
    <row r="22" spans="1:14" ht="12.75">
      <c r="A22" s="7" t="s">
        <v>164</v>
      </c>
      <c r="B22" s="7"/>
      <c r="C22" s="7"/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</row>
    <row r="23" spans="1:14" ht="12.75">
      <c r="A23" s="7"/>
      <c r="B23" s="7"/>
      <c r="C23" s="7"/>
      <c r="D23" s="7"/>
      <c r="E23" s="7"/>
      <c r="F23" s="7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mergeCells count="1">
    <mergeCell ref="A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4.375" style="0" customWidth="1"/>
    <col min="2" max="2" width="11.125" style="0" customWidth="1"/>
    <col min="3" max="3" width="18.125" style="0" customWidth="1"/>
    <col min="4" max="4" width="20.25390625" style="0" customWidth="1"/>
    <col min="5" max="5" width="6.375" style="0" customWidth="1"/>
    <col min="6" max="6" width="7.625" style="0" customWidth="1"/>
    <col min="8" max="8" width="10.75390625" style="0" customWidth="1"/>
    <col min="9" max="9" width="7.00390625" style="0" customWidth="1"/>
    <col min="12" max="12" width="11.00390625" style="0" customWidth="1"/>
  </cols>
  <sheetData>
    <row r="1" s="1" customFormat="1" ht="12.75">
      <c r="A1" s="1" t="s">
        <v>133</v>
      </c>
    </row>
    <row r="2" spans="1:12" s="2" customFormat="1" ht="38.25">
      <c r="A2" s="24" t="s">
        <v>0</v>
      </c>
      <c r="B2" s="24" t="s">
        <v>6</v>
      </c>
      <c r="C2" s="24" t="s">
        <v>34</v>
      </c>
      <c r="D2" s="24" t="s">
        <v>35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</row>
    <row r="3" spans="1:12" s="2" customFormat="1" ht="38.25">
      <c r="A3" s="3" t="s">
        <v>9</v>
      </c>
      <c r="B3" s="3" t="s">
        <v>37</v>
      </c>
      <c r="C3" s="3"/>
      <c r="D3" s="3" t="s">
        <v>78</v>
      </c>
      <c r="E3" s="3" t="s">
        <v>10</v>
      </c>
      <c r="F3" s="3">
        <v>2500</v>
      </c>
      <c r="G3" s="3"/>
      <c r="H3" s="3"/>
      <c r="I3" s="17"/>
      <c r="J3" s="3"/>
      <c r="K3" s="63"/>
      <c r="L3" s="63"/>
    </row>
    <row r="4" spans="1:12" s="2" customFormat="1" ht="38.25">
      <c r="A4" s="3" t="s">
        <v>11</v>
      </c>
      <c r="B4" s="3" t="s">
        <v>37</v>
      </c>
      <c r="C4" s="3"/>
      <c r="D4" s="3" t="s">
        <v>79</v>
      </c>
      <c r="E4" s="3" t="s">
        <v>10</v>
      </c>
      <c r="F4" s="3">
        <v>2500</v>
      </c>
      <c r="G4" s="3"/>
      <c r="H4" s="3"/>
      <c r="I4" s="17"/>
      <c r="J4" s="3"/>
      <c r="K4" s="63"/>
      <c r="L4" s="63"/>
    </row>
    <row r="5" spans="1:12" s="2" customFormat="1" ht="38.25">
      <c r="A5" s="3">
        <v>3</v>
      </c>
      <c r="B5" s="3" t="s">
        <v>37</v>
      </c>
      <c r="C5" s="3"/>
      <c r="D5" s="3" t="s">
        <v>38</v>
      </c>
      <c r="E5" s="3" t="s">
        <v>10</v>
      </c>
      <c r="F5" s="22">
        <v>100</v>
      </c>
      <c r="G5" s="22"/>
      <c r="H5" s="3"/>
      <c r="I5" s="40"/>
      <c r="J5" s="3"/>
      <c r="K5" s="64"/>
      <c r="L5" s="63"/>
    </row>
    <row r="6" spans="1:12" s="5" customFormat="1" ht="20.25" customHeight="1">
      <c r="A6" s="156" t="s">
        <v>16</v>
      </c>
      <c r="B6" s="157"/>
      <c r="C6" s="157"/>
      <c r="D6" s="157"/>
      <c r="E6" s="157"/>
      <c r="F6" s="157"/>
      <c r="G6" s="158"/>
      <c r="H6" s="4">
        <f>SUM(H3:H5)</f>
        <v>0</v>
      </c>
      <c r="I6" s="4"/>
      <c r="J6" s="4">
        <f>SUM(J3:J5)</f>
        <v>0</v>
      </c>
      <c r="K6" s="4"/>
      <c r="L6" s="4">
        <f>SUM(L3:L5)</f>
        <v>0</v>
      </c>
    </row>
    <row r="7" s="2" customFormat="1" ht="12.75"/>
    <row r="8" spans="1:12" s="9" customFormat="1" ht="12.75">
      <c r="A8" s="8" t="s">
        <v>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2.75">
      <c r="A9" s="8" t="s">
        <v>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2" customFormat="1" ht="12.75">
      <c r="A10" s="7" t="s">
        <v>41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.75">
      <c r="A11" s="7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12.75">
      <c r="A12" s="7" t="s">
        <v>43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9" customFormat="1" ht="12.75">
      <c r="A14" s="8" t="s">
        <v>342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2" customFormat="1" ht="12.75">
      <c r="A15" s="7" t="s">
        <v>80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12.75">
      <c r="A16" s="7" t="s">
        <v>44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.75">
      <c r="A17" s="7" t="s">
        <v>165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2" customFormat="1" ht="12.75">
      <c r="A18" s="7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2" customFormat="1" ht="12.75">
      <c r="A19" s="7" t="s">
        <v>46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2" customFormat="1" ht="12.75">
      <c r="A20" s="7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2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9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20" customFormat="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2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4" ht="12.75">
      <c r="A28" s="7"/>
      <c r="B28" s="7"/>
      <c r="C28" s="7"/>
      <c r="D28" s="7"/>
    </row>
    <row r="29" ht="12.75">
      <c r="A29" s="7"/>
    </row>
    <row r="30" spans="1:12" ht="12.75">
      <c r="A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 t="s">
        <v>123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20.25390625" style="0" customWidth="1"/>
    <col min="4" max="4" width="15.25390625" style="0" customWidth="1"/>
    <col min="5" max="5" width="9.375" style="0" customWidth="1"/>
    <col min="6" max="6" width="6.375" style="0" customWidth="1"/>
    <col min="8" max="8" width="12.125" style="0" customWidth="1"/>
    <col min="9" max="9" width="7.375" style="0" customWidth="1"/>
    <col min="11" max="11" width="7.125" style="0" customWidth="1"/>
    <col min="12" max="12" width="11.75390625" style="0" customWidth="1"/>
  </cols>
  <sheetData>
    <row r="1" ht="12.75">
      <c r="A1" s="1" t="s">
        <v>146</v>
      </c>
    </row>
    <row r="2" spans="1:14" ht="38.25">
      <c r="A2" s="24" t="s">
        <v>0</v>
      </c>
      <c r="B2" s="24" t="s">
        <v>6</v>
      </c>
      <c r="C2" s="24" t="s">
        <v>19</v>
      </c>
      <c r="D2" s="24" t="s">
        <v>48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25.5">
      <c r="A3" s="3" t="s">
        <v>9</v>
      </c>
      <c r="B3" s="3" t="s">
        <v>37</v>
      </c>
      <c r="C3" s="3"/>
      <c r="D3" s="3" t="s">
        <v>49</v>
      </c>
      <c r="E3" s="3" t="s">
        <v>220</v>
      </c>
      <c r="F3" s="3">
        <v>60</v>
      </c>
      <c r="G3" s="3"/>
      <c r="H3" s="3"/>
      <c r="I3" s="17"/>
      <c r="J3" s="3"/>
      <c r="K3" s="3"/>
      <c r="L3" s="3"/>
      <c r="M3" s="2"/>
      <c r="N3" s="2"/>
    </row>
    <row r="4" spans="1:14" ht="25.5">
      <c r="A4" s="3" t="s">
        <v>11</v>
      </c>
      <c r="B4" s="3" t="s">
        <v>37</v>
      </c>
      <c r="C4" s="3"/>
      <c r="D4" s="3" t="s">
        <v>50</v>
      </c>
      <c r="E4" s="3" t="s">
        <v>220</v>
      </c>
      <c r="F4" s="3">
        <v>60</v>
      </c>
      <c r="G4" s="3"/>
      <c r="H4" s="3"/>
      <c r="I4" s="17"/>
      <c r="J4" s="3"/>
      <c r="K4" s="3"/>
      <c r="L4" s="3"/>
      <c r="M4" s="2"/>
      <c r="N4" s="2"/>
    </row>
    <row r="5" spans="1:14" s="6" customFormat="1" ht="21" customHeight="1">
      <c r="A5" s="163" t="s">
        <v>16</v>
      </c>
      <c r="B5" s="164"/>
      <c r="C5" s="164"/>
      <c r="D5" s="164"/>
      <c r="E5" s="164"/>
      <c r="F5" s="164"/>
      <c r="G5" s="165"/>
      <c r="H5" s="4">
        <f>SUM(H3:H4)</f>
        <v>0</v>
      </c>
      <c r="I5" s="4"/>
      <c r="J5" s="4">
        <f>SUM(J3:J4)</f>
        <v>0</v>
      </c>
      <c r="K5" s="4"/>
      <c r="L5" s="4">
        <f>SUM(L3:L4)</f>
        <v>0</v>
      </c>
      <c r="M5" s="5"/>
      <c r="N5" s="5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2.75">
      <c r="A7" s="8" t="s">
        <v>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1:1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  <c r="N8" s="2"/>
    </row>
    <row r="9" spans="1:14" ht="12.75">
      <c r="A9" s="7" t="s">
        <v>51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"/>
      <c r="N9" s="2"/>
    </row>
    <row r="10" spans="1:14" s="52" customFormat="1" ht="12.75">
      <c r="A10" s="153" t="s">
        <v>222</v>
      </c>
      <c r="B10" s="153"/>
      <c r="C10" s="153"/>
      <c r="D10" s="153"/>
      <c r="E10" s="153"/>
      <c r="F10" s="153"/>
      <c r="G10" s="153"/>
      <c r="H10" s="19"/>
      <c r="I10" s="19"/>
      <c r="J10" s="19"/>
      <c r="K10" s="19"/>
      <c r="L10" s="19"/>
      <c r="M10" s="20"/>
      <c r="N10" s="20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2"/>
      <c r="N11" s="2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"/>
      <c r="N12" s="2"/>
    </row>
    <row r="13" spans="1:14" ht="12.75">
      <c r="A13" s="7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  <c r="N13" s="2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"/>
      <c r="N14" s="2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"/>
      <c r="N15" s="2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2">
    <mergeCell ref="A5:G5"/>
    <mergeCell ref="A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6">
      <selection activeCell="A8" sqref="A8"/>
    </sheetView>
  </sheetViews>
  <sheetFormatPr defaultColWidth="9.00390625" defaultRowHeight="12.75"/>
  <cols>
    <col min="1" max="1" width="4.375" style="0" customWidth="1"/>
    <col min="2" max="2" width="11.00390625" style="0" customWidth="1"/>
    <col min="3" max="3" width="20.25390625" style="0" customWidth="1"/>
    <col min="4" max="4" width="20.00390625" style="0" customWidth="1"/>
    <col min="5" max="5" width="6.625" style="0" customWidth="1"/>
    <col min="6" max="6" width="7.00390625" style="0" customWidth="1"/>
    <col min="7" max="7" width="7.75390625" style="0" customWidth="1"/>
    <col min="8" max="8" width="10.375" style="0" customWidth="1"/>
    <col min="9" max="9" width="5.75390625" style="0" customWidth="1"/>
    <col min="11" max="11" width="7.875" style="0" customWidth="1"/>
    <col min="12" max="12" width="12.375" style="0" customWidth="1"/>
  </cols>
  <sheetData>
    <row r="1" ht="12.75">
      <c r="A1" s="1" t="s">
        <v>145</v>
      </c>
    </row>
    <row r="2" spans="1:12" s="2" customFormat="1" ht="38.25">
      <c r="A2" s="24" t="s">
        <v>0</v>
      </c>
      <c r="B2" s="24" t="s">
        <v>6</v>
      </c>
      <c r="C2" s="24" t="s">
        <v>19</v>
      </c>
      <c r="D2" s="24" t="s">
        <v>53</v>
      </c>
      <c r="E2" s="24" t="s">
        <v>1</v>
      </c>
      <c r="F2" s="24" t="s">
        <v>2</v>
      </c>
      <c r="G2" s="24" t="s">
        <v>55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54</v>
      </c>
    </row>
    <row r="3" spans="1:12" s="2" customFormat="1" ht="81" customHeight="1">
      <c r="A3" s="3" t="s">
        <v>9</v>
      </c>
      <c r="B3" s="3" t="s">
        <v>56</v>
      </c>
      <c r="C3" s="3"/>
      <c r="D3" s="3" t="s">
        <v>352</v>
      </c>
      <c r="E3" s="3" t="s">
        <v>10</v>
      </c>
      <c r="F3" s="3">
        <v>2000</v>
      </c>
      <c r="G3" s="3"/>
      <c r="H3" s="3"/>
      <c r="I3" s="17"/>
      <c r="J3" s="3"/>
      <c r="K3" s="3"/>
      <c r="L3" s="3"/>
    </row>
    <row r="4" spans="1:12" s="2" customFormat="1" ht="88.5" customHeight="1">
      <c r="A4" s="3" t="s">
        <v>11</v>
      </c>
      <c r="B4" s="3" t="s">
        <v>56</v>
      </c>
      <c r="C4" s="3"/>
      <c r="D4" s="3" t="s">
        <v>351</v>
      </c>
      <c r="E4" s="3" t="s">
        <v>10</v>
      </c>
      <c r="F4" s="3">
        <v>4000</v>
      </c>
      <c r="G4" s="3"/>
      <c r="H4" s="3"/>
      <c r="I4" s="17"/>
      <c r="J4" s="3"/>
      <c r="K4" s="3"/>
      <c r="L4" s="3"/>
    </row>
    <row r="5" spans="1:12" s="2" customFormat="1" ht="85.5" customHeight="1">
      <c r="A5" s="3" t="s">
        <v>12</v>
      </c>
      <c r="B5" s="3" t="s">
        <v>56</v>
      </c>
      <c r="C5" s="3"/>
      <c r="D5" s="3" t="s">
        <v>350</v>
      </c>
      <c r="E5" s="3" t="s">
        <v>10</v>
      </c>
      <c r="F5" s="3">
        <v>3000</v>
      </c>
      <c r="G5" s="3"/>
      <c r="H5" s="3"/>
      <c r="I5" s="17"/>
      <c r="J5" s="3"/>
      <c r="K5" s="3"/>
      <c r="L5" s="3"/>
    </row>
    <row r="6" spans="1:12" s="2" customFormat="1" ht="79.5" customHeight="1">
      <c r="A6" s="3">
        <v>4</v>
      </c>
      <c r="B6" s="3" t="s">
        <v>56</v>
      </c>
      <c r="C6" s="3"/>
      <c r="D6" s="3" t="s">
        <v>114</v>
      </c>
      <c r="E6" s="3" t="s">
        <v>10</v>
      </c>
      <c r="F6" s="3">
        <v>9000</v>
      </c>
      <c r="G6" s="3"/>
      <c r="H6" s="3"/>
      <c r="I6" s="17"/>
      <c r="J6" s="3"/>
      <c r="K6" s="3"/>
      <c r="L6" s="3"/>
    </row>
    <row r="7" spans="1:12" s="2" customFormat="1" ht="79.5" customHeight="1">
      <c r="A7" s="3" t="s">
        <v>13</v>
      </c>
      <c r="B7" s="3" t="s">
        <v>56</v>
      </c>
      <c r="C7" s="3"/>
      <c r="D7" s="22" t="s">
        <v>120</v>
      </c>
      <c r="E7" s="22" t="s">
        <v>10</v>
      </c>
      <c r="F7" s="57">
        <v>2000</v>
      </c>
      <c r="G7" s="22"/>
      <c r="H7" s="3"/>
      <c r="I7" s="40"/>
      <c r="J7" s="3"/>
      <c r="K7" s="22"/>
      <c r="L7" s="3"/>
    </row>
    <row r="8" spans="1:12" s="2" customFormat="1" ht="79.5" customHeight="1">
      <c r="A8" s="3" t="s">
        <v>14</v>
      </c>
      <c r="B8" s="22" t="s">
        <v>75</v>
      </c>
      <c r="C8" s="22"/>
      <c r="D8" s="22" t="s">
        <v>353</v>
      </c>
      <c r="E8" s="22" t="s">
        <v>10</v>
      </c>
      <c r="F8" s="22">
        <v>950</v>
      </c>
      <c r="G8" s="22"/>
      <c r="H8" s="39"/>
      <c r="I8" s="40"/>
      <c r="J8" s="77"/>
      <c r="K8" s="77"/>
      <c r="L8" s="77"/>
    </row>
    <row r="9" spans="1:12" s="5" customFormat="1" ht="19.5" customHeight="1">
      <c r="A9" s="156"/>
      <c r="B9" s="157"/>
      <c r="C9" s="157"/>
      <c r="D9" s="157"/>
      <c r="E9" s="157"/>
      <c r="F9" s="157"/>
      <c r="G9" s="158"/>
      <c r="H9" s="4">
        <f>SUM(H3:H8)</f>
        <v>0</v>
      </c>
      <c r="I9" s="4"/>
      <c r="J9" s="4">
        <f>SUM(J3:J8)</f>
        <v>0</v>
      </c>
      <c r="K9" s="4"/>
      <c r="L9" s="4">
        <f>SUM(L3:L8)</f>
        <v>0</v>
      </c>
    </row>
    <row r="10" s="2" customFormat="1" ht="12.75"/>
    <row r="11" spans="1:12" s="9" customFormat="1" ht="12.75">
      <c r="A11" s="8" t="s">
        <v>57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9" customFormat="1" ht="12.75">
      <c r="A12" s="7" t="s">
        <v>121</v>
      </c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</row>
    <row r="13" spans="1:12" s="2" customFormat="1" ht="12.75">
      <c r="A13" s="7" t="s">
        <v>58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12.75">
      <c r="A14" s="7" t="s">
        <v>129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12.75">
      <c r="A15" s="7" t="s">
        <v>122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9" customFormat="1" ht="12.75">
      <c r="A16" s="7" t="s">
        <v>59</v>
      </c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</row>
    <row r="17" spans="1:12" s="2" customFormat="1" ht="12.75">
      <c r="A17" s="7" t="s">
        <v>60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2" customFormat="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2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2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2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2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/>
  <mergeCells count="1"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3" sqref="G3:L10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8.625" style="0" customWidth="1"/>
    <col min="4" max="4" width="25.75390625" style="0" customWidth="1"/>
    <col min="5" max="5" width="6.00390625" style="0" customWidth="1"/>
    <col min="6" max="6" width="7.375" style="0" customWidth="1"/>
    <col min="7" max="7" width="7.00390625" style="0" customWidth="1"/>
    <col min="8" max="8" width="9.875" style="0" customWidth="1"/>
    <col min="9" max="9" width="6.375" style="0" customWidth="1"/>
    <col min="10" max="10" width="8.25390625" style="0" customWidth="1"/>
    <col min="11" max="11" width="7.125" style="0" customWidth="1"/>
    <col min="12" max="12" width="11.625" style="0" customWidth="1"/>
  </cols>
  <sheetData>
    <row r="1" s="8" customFormat="1" ht="12.75">
      <c r="A1" s="8" t="s">
        <v>144</v>
      </c>
    </row>
    <row r="2" spans="1:14" ht="38.25">
      <c r="A2" s="24" t="s">
        <v>0</v>
      </c>
      <c r="B2" s="24" t="s">
        <v>6</v>
      </c>
      <c r="C2" s="24" t="s">
        <v>64</v>
      </c>
      <c r="D2" s="24" t="s">
        <v>23</v>
      </c>
      <c r="E2" s="24" t="s">
        <v>1</v>
      </c>
      <c r="F2" s="24" t="s">
        <v>2</v>
      </c>
      <c r="G2" s="24" t="s">
        <v>3</v>
      </c>
      <c r="H2" s="24" t="s">
        <v>18</v>
      </c>
      <c r="I2" s="24" t="s">
        <v>4</v>
      </c>
      <c r="J2" s="24" t="s">
        <v>5</v>
      </c>
      <c r="K2" s="24" t="s">
        <v>7</v>
      </c>
      <c r="L2" s="24" t="s">
        <v>36</v>
      </c>
      <c r="M2" s="2"/>
      <c r="N2" s="2"/>
    </row>
    <row r="3" spans="1:14" ht="31.5" customHeight="1">
      <c r="A3" s="3" t="s">
        <v>9</v>
      </c>
      <c r="B3" s="3" t="s">
        <v>65</v>
      </c>
      <c r="C3" s="3"/>
      <c r="D3" s="3" t="s">
        <v>71</v>
      </c>
      <c r="E3" s="3" t="s">
        <v>10</v>
      </c>
      <c r="F3" s="3">
        <v>100</v>
      </c>
      <c r="G3" s="59"/>
      <c r="H3" s="59"/>
      <c r="I3" s="59"/>
      <c r="J3" s="59"/>
      <c r="K3" s="59"/>
      <c r="L3" s="59"/>
      <c r="M3" s="2"/>
      <c r="N3" s="2"/>
    </row>
    <row r="4" spans="1:14" ht="31.5" customHeight="1">
      <c r="A4" s="3" t="s">
        <v>11</v>
      </c>
      <c r="B4" s="3" t="s">
        <v>65</v>
      </c>
      <c r="C4" s="3"/>
      <c r="D4" s="3" t="s">
        <v>72</v>
      </c>
      <c r="E4" s="3" t="s">
        <v>10</v>
      </c>
      <c r="F4" s="3">
        <v>300</v>
      </c>
      <c r="G4" s="59"/>
      <c r="H4" s="59"/>
      <c r="I4" s="59"/>
      <c r="J4" s="59"/>
      <c r="K4" s="59"/>
      <c r="L4" s="59"/>
      <c r="M4" s="2"/>
      <c r="N4" s="2"/>
    </row>
    <row r="5" spans="1:14" ht="31.5" customHeight="1">
      <c r="A5" s="3" t="s">
        <v>12</v>
      </c>
      <c r="B5" s="3" t="s">
        <v>65</v>
      </c>
      <c r="C5" s="3"/>
      <c r="D5" s="3" t="s">
        <v>73</v>
      </c>
      <c r="E5" s="3" t="s">
        <v>10</v>
      </c>
      <c r="F5" s="3">
        <v>400</v>
      </c>
      <c r="G5" s="59"/>
      <c r="H5" s="59"/>
      <c r="I5" s="59"/>
      <c r="J5" s="59"/>
      <c r="K5" s="59"/>
      <c r="L5" s="59"/>
      <c r="M5" s="2"/>
      <c r="N5" s="2"/>
    </row>
    <row r="6" spans="1:14" ht="31.5" customHeight="1">
      <c r="A6" s="3" t="s">
        <v>21</v>
      </c>
      <c r="B6" s="3" t="s">
        <v>65</v>
      </c>
      <c r="C6" s="3"/>
      <c r="D6" s="3" t="s">
        <v>74</v>
      </c>
      <c r="E6" s="3" t="s">
        <v>10</v>
      </c>
      <c r="F6" s="3">
        <v>100</v>
      </c>
      <c r="G6" s="59"/>
      <c r="H6" s="59"/>
      <c r="I6" s="59"/>
      <c r="J6" s="59"/>
      <c r="K6" s="59"/>
      <c r="L6" s="59"/>
      <c r="M6" s="2"/>
      <c r="N6" s="2"/>
    </row>
    <row r="7" spans="1:14" ht="54" customHeight="1">
      <c r="A7" s="3" t="s">
        <v>13</v>
      </c>
      <c r="B7" s="3" t="s">
        <v>66</v>
      </c>
      <c r="C7" s="3"/>
      <c r="D7" s="3" t="s">
        <v>127</v>
      </c>
      <c r="E7" s="3" t="s">
        <v>10</v>
      </c>
      <c r="F7" s="18">
        <v>100</v>
      </c>
      <c r="G7" s="59"/>
      <c r="H7" s="59"/>
      <c r="I7" s="59"/>
      <c r="J7" s="59"/>
      <c r="K7" s="59"/>
      <c r="L7" s="59"/>
      <c r="M7" s="2"/>
      <c r="N7" s="2"/>
    </row>
    <row r="8" spans="1:14" ht="55.5" customHeight="1">
      <c r="A8" s="3" t="s">
        <v>14</v>
      </c>
      <c r="B8" s="3" t="s">
        <v>66</v>
      </c>
      <c r="C8" s="3"/>
      <c r="D8" s="3" t="s">
        <v>97</v>
      </c>
      <c r="E8" s="3" t="s">
        <v>10</v>
      </c>
      <c r="F8" s="18">
        <v>100</v>
      </c>
      <c r="G8" s="59"/>
      <c r="H8" s="59"/>
      <c r="I8" s="59"/>
      <c r="J8" s="59"/>
      <c r="K8" s="59"/>
      <c r="L8" s="59"/>
      <c r="M8" s="2"/>
      <c r="N8" s="2"/>
    </row>
    <row r="9" spans="1:14" ht="55.5" customHeight="1">
      <c r="A9" s="3" t="s">
        <v>15</v>
      </c>
      <c r="B9" s="3" t="s">
        <v>66</v>
      </c>
      <c r="C9" s="3"/>
      <c r="D9" s="3" t="s">
        <v>67</v>
      </c>
      <c r="E9" s="3" t="s">
        <v>10</v>
      </c>
      <c r="F9" s="18">
        <v>50</v>
      </c>
      <c r="G9" s="59"/>
      <c r="H9" s="59"/>
      <c r="I9" s="59"/>
      <c r="J9" s="59"/>
      <c r="K9" s="59"/>
      <c r="L9" s="59"/>
      <c r="M9" s="2"/>
      <c r="N9" s="2"/>
    </row>
    <row r="10" spans="1:14" ht="42.75" customHeight="1">
      <c r="A10" s="3" t="s">
        <v>27</v>
      </c>
      <c r="B10" s="3" t="s">
        <v>65</v>
      </c>
      <c r="C10" s="3"/>
      <c r="D10" s="27" t="s">
        <v>100</v>
      </c>
      <c r="E10" s="3" t="s">
        <v>10</v>
      </c>
      <c r="F10" s="66">
        <v>12000</v>
      </c>
      <c r="G10" s="59"/>
      <c r="H10" s="59"/>
      <c r="I10" s="59"/>
      <c r="J10" s="59"/>
      <c r="K10" s="59"/>
      <c r="L10" s="59"/>
      <c r="M10" s="2"/>
      <c r="N10" s="2"/>
    </row>
    <row r="11" spans="1:14" ht="26.25" customHeight="1">
      <c r="A11" s="166" t="s">
        <v>96</v>
      </c>
      <c r="B11" s="167"/>
      <c r="C11" s="167"/>
      <c r="D11" s="168"/>
      <c r="E11" s="3"/>
      <c r="F11" s="18"/>
      <c r="G11" s="59"/>
      <c r="H11" s="62">
        <f>SUM(H3:H10)</f>
        <v>0</v>
      </c>
      <c r="I11" s="62"/>
      <c r="J11" s="62">
        <f>SUM(J3:J10)</f>
        <v>0</v>
      </c>
      <c r="K11" s="62"/>
      <c r="L11" s="62">
        <f>SUM(L3:L10)</f>
        <v>0</v>
      </c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9"/>
      <c r="I12" s="2"/>
      <c r="J12" s="9"/>
      <c r="K12" s="2"/>
      <c r="L12" s="23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9"/>
      <c r="I13" s="2"/>
      <c r="J13" s="9"/>
      <c r="K13" s="2"/>
      <c r="L13" s="23"/>
      <c r="M13" s="2"/>
      <c r="N13" s="2"/>
    </row>
    <row r="14" spans="1:14" s="1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</row>
    <row r="15" spans="1:14" s="1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9"/>
    </row>
    <row r="16" spans="1:14" ht="12.75">
      <c r="A16" s="8" t="s">
        <v>39</v>
      </c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2"/>
      <c r="N16" s="2"/>
    </row>
    <row r="17" spans="1:14" ht="12.75">
      <c r="A17" s="8" t="s">
        <v>126</v>
      </c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2"/>
      <c r="N17" s="2"/>
    </row>
    <row r="18" spans="1:14" ht="12.75">
      <c r="A18" s="7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2"/>
    </row>
    <row r="19" spans="1:14" ht="12.75">
      <c r="A19" s="7" t="s">
        <v>92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"/>
      <c r="N19" s="2"/>
    </row>
    <row r="20" spans="1:14" ht="12.75">
      <c r="A20" s="7" t="s">
        <v>116</v>
      </c>
      <c r="B20" s="7"/>
      <c r="C20" s="7"/>
      <c r="K20" s="7"/>
      <c r="L20" s="7"/>
      <c r="M20" s="2"/>
      <c r="N20" s="2"/>
    </row>
    <row r="21" spans="1:14" ht="12.75">
      <c r="A21" s="7" t="s">
        <v>93</v>
      </c>
      <c r="B21" s="7"/>
      <c r="C21" s="7"/>
      <c r="D21" s="7"/>
      <c r="K21" s="7"/>
      <c r="L21" s="7"/>
      <c r="M21" s="2"/>
      <c r="N21" s="2"/>
    </row>
    <row r="22" spans="1:14" ht="12.75">
      <c r="A22" s="7" t="s">
        <v>91</v>
      </c>
      <c r="B22" s="7"/>
      <c r="C22" s="7"/>
      <c r="D22" s="7"/>
      <c r="K22" s="7"/>
      <c r="L22" s="7"/>
      <c r="M22" s="2"/>
      <c r="N22" s="2"/>
    </row>
    <row r="23" spans="1:14" s="1" customFormat="1" ht="12.75">
      <c r="A23" s="7" t="s">
        <v>69</v>
      </c>
      <c r="B23" s="7"/>
      <c r="C23" s="7"/>
      <c r="D23" s="7"/>
      <c r="K23" s="8"/>
      <c r="L23" s="8"/>
      <c r="M23" s="9"/>
      <c r="N23" s="9"/>
    </row>
    <row r="24" spans="1:14" ht="12.75">
      <c r="A24" s="7" t="s">
        <v>117</v>
      </c>
      <c r="K24" s="7"/>
      <c r="L24" s="7"/>
      <c r="M24" s="2"/>
      <c r="N24" s="2"/>
    </row>
    <row r="25" spans="1:14" ht="12.75">
      <c r="A25" s="7" t="s">
        <v>128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9" spans="5:10" ht="12.75">
      <c r="E29" s="7"/>
      <c r="F29" s="7"/>
      <c r="G29" s="7"/>
      <c r="H29" s="7"/>
      <c r="I29" s="7"/>
      <c r="J29" s="7"/>
    </row>
    <row r="30" spans="5:10" ht="12.75">
      <c r="E30" s="7"/>
      <c r="F30" s="7"/>
      <c r="G30" s="7"/>
      <c r="H30" s="7"/>
      <c r="I30" s="7"/>
      <c r="J30" s="7"/>
    </row>
    <row r="31" spans="5:10" ht="12.75"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8"/>
      <c r="F32" s="8"/>
      <c r="G32" s="8"/>
      <c r="H32" s="8"/>
      <c r="I32" s="8"/>
      <c r="J32" s="8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</sheetData>
  <sheetProtection/>
  <mergeCells count="1">
    <mergeCell ref="A11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User</cp:lastModifiedBy>
  <cp:lastPrinted>2014-06-16T06:19:03Z</cp:lastPrinted>
  <dcterms:created xsi:type="dcterms:W3CDTF">2008-05-14T06:20:42Z</dcterms:created>
  <dcterms:modified xsi:type="dcterms:W3CDTF">2014-06-17T19:17:58Z</dcterms:modified>
  <cp:category/>
  <cp:version/>
  <cp:contentType/>
  <cp:contentStatus/>
</cp:coreProperties>
</file>