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1" activeTab="1"/>
  </bookViews>
  <sheets>
    <sheet name="PAKIET 3" sheetId="1" r:id="rId1"/>
    <sheet name="PAKIET 2" sheetId="2" r:id="rId2"/>
    <sheet name="PAKIET 1" sheetId="3" r:id="rId3"/>
  </sheets>
  <definedNames/>
  <calcPr fullCalcOnLoad="1"/>
</workbook>
</file>

<file path=xl/sharedStrings.xml><?xml version="1.0" encoding="utf-8"?>
<sst xmlns="http://schemas.openxmlformats.org/spreadsheetml/2006/main" count="347" uniqueCount="201">
  <si>
    <t>Pakiet 3</t>
  </si>
  <si>
    <t xml:space="preserve">Zamknięty system pojedynczego lub wielokrotnego pobrania krwi żylnej oraz system pobrania krwi </t>
  </si>
  <si>
    <t>włośniczkowej.</t>
  </si>
  <si>
    <t>L.p.</t>
  </si>
  <si>
    <t>Kod CPV</t>
  </si>
  <si>
    <t>Rodzaj sprzętu</t>
  </si>
  <si>
    <t>J.m.</t>
  </si>
  <si>
    <t>Ilość</t>
  </si>
  <si>
    <t>Cena jedn. netto</t>
  </si>
  <si>
    <t>Wartość netto</t>
  </si>
  <si>
    <t>VAT %</t>
  </si>
  <si>
    <t>Wartość VAT</t>
  </si>
  <si>
    <t>Cena jedn. brutto</t>
  </si>
  <si>
    <t>Wartość brutto</t>
  </si>
  <si>
    <t>1.</t>
  </si>
  <si>
    <t>33141300-3</t>
  </si>
  <si>
    <r>
      <t xml:space="preserve"> HEMATOLOGIA</t>
    </r>
    <r>
      <rPr>
        <sz val="10"/>
        <rFont val="Arial CE"/>
        <family val="2"/>
      </rPr>
      <t xml:space="preserve"> - mikrometoda (wersenian dipotasowy),poj. 200µl  </t>
    </r>
  </si>
  <si>
    <t>szt.</t>
  </si>
  <si>
    <t>2.</t>
  </si>
  <si>
    <r>
      <t>GLUKOZA</t>
    </r>
    <r>
      <rPr>
        <sz val="10"/>
        <rFont val="Arial CE"/>
        <family val="2"/>
      </rPr>
      <t xml:space="preserve"> - mikrometoda              ( Na F ),  poj. 200 µl        </t>
    </r>
  </si>
  <si>
    <t>3.</t>
  </si>
  <si>
    <r>
      <t>OB</t>
    </r>
    <r>
      <rPr>
        <sz val="10"/>
        <rFont val="Arial CE"/>
        <family val="2"/>
      </rPr>
      <t xml:space="preserve">  wraz z kapilarami - mikrometoda (cytrynian sodowy 3,8%), poj. 150 - 200 µl </t>
    </r>
  </si>
  <si>
    <t>4.</t>
  </si>
  <si>
    <r>
      <t>HEMATOLOGIA</t>
    </r>
    <r>
      <rPr>
        <sz val="10"/>
        <rFont val="Arial CE"/>
        <family val="2"/>
      </rPr>
      <t xml:space="preserve">                      (wersenian dipotasowy płynny, bez kulek i bez przewężeń ), poj.1,0 - 1,5  ml </t>
    </r>
  </si>
  <si>
    <t>5.</t>
  </si>
  <si>
    <r>
      <t xml:space="preserve">HEMATOLOGIA </t>
    </r>
    <r>
      <rPr>
        <sz val="10"/>
        <rFont val="Arial CE"/>
        <family val="2"/>
      </rPr>
      <t xml:space="preserve">                    ( wersenian  dipotasowy  płynny, bez kulek i bez przewężeń ), poj. 6 - 10 ml </t>
    </r>
  </si>
  <si>
    <t>6.</t>
  </si>
  <si>
    <r>
      <t>GLUKOZA</t>
    </r>
    <r>
      <rPr>
        <sz val="10"/>
        <rFont val="Arial CE"/>
        <family val="2"/>
      </rPr>
      <t xml:space="preserve">                            ( fluorek sodowy),poj. 1 - 2,6 ml</t>
    </r>
  </si>
  <si>
    <t>7.</t>
  </si>
  <si>
    <r>
      <t>OB</t>
    </r>
    <r>
      <rPr>
        <sz val="10"/>
        <rFont val="Arial CE"/>
        <family val="2"/>
      </rPr>
      <t xml:space="preserve"> wraz z kapilarami              (3,8% cytrynian sodowy ) prop.mieszania 1: 5,poj.1 - 3 ml </t>
    </r>
  </si>
  <si>
    <t>8.</t>
  </si>
  <si>
    <r>
      <t xml:space="preserve">UKŁAD  KRZEPNIĘCIA </t>
    </r>
    <r>
      <rPr>
        <sz val="10"/>
        <rFont val="Arial CE"/>
        <family val="2"/>
      </rPr>
      <t xml:space="preserve">       (cytrynian sodowy 0,1 mol/l ), prop.miesz. 1:10, poj. 1,2 - 2,0 ml</t>
    </r>
  </si>
  <si>
    <t>9.</t>
  </si>
  <si>
    <r>
      <t xml:space="preserve">SUROWICA  </t>
    </r>
    <r>
      <rPr>
        <sz val="10"/>
        <rFont val="Arial CE"/>
        <family val="2"/>
      </rPr>
      <t xml:space="preserve">                         ( czynnik przyspieszający  wykrzepianie + czynnik separujący ),  poj. 2  - 3 ml       </t>
    </r>
  </si>
  <si>
    <t>10.</t>
  </si>
  <si>
    <r>
      <t xml:space="preserve">SUROWICA </t>
    </r>
    <r>
      <rPr>
        <sz val="10"/>
        <rFont val="Arial CE"/>
        <family val="2"/>
      </rPr>
      <t xml:space="preserve">                          ( czynnik przyspieszający  wykrzepianie  + czynnik separujący ),  poj. 4 - 6 ml       </t>
    </r>
  </si>
  <si>
    <t>12.</t>
  </si>
  <si>
    <r>
      <t xml:space="preserve">SUROWICA </t>
    </r>
    <r>
      <rPr>
        <sz val="10"/>
        <rFont val="Arial CE"/>
        <family val="2"/>
      </rPr>
      <t xml:space="preserve">                           ( czynnik przyspieszający  wykrzepianie  + czynnik separujący ),  poj. 7 - 10 ml     </t>
    </r>
  </si>
  <si>
    <t>13.</t>
  </si>
  <si>
    <r>
      <t>OSOCZE</t>
    </r>
    <r>
      <rPr>
        <sz val="10"/>
        <rFont val="Arial CE"/>
        <family val="2"/>
      </rPr>
      <t xml:space="preserve">                                 (heparyna  litowa), poj.1,0-2,0  ml</t>
    </r>
  </si>
  <si>
    <t>14.</t>
  </si>
  <si>
    <r>
      <t xml:space="preserve">OSOCZE </t>
    </r>
    <r>
      <rPr>
        <sz val="10"/>
        <rFont val="Arial CE"/>
        <family val="2"/>
      </rPr>
      <t xml:space="preserve">                                    ( heparyna  litowa ), poj. 8-10 ml</t>
    </r>
  </si>
  <si>
    <t>15.</t>
  </si>
  <si>
    <r>
      <t>ADAPTER</t>
    </r>
    <r>
      <rPr>
        <sz val="10"/>
        <rFont val="Arial CE"/>
        <family val="2"/>
      </rPr>
      <t xml:space="preserve"> do wielokrotnego pobrania krwi z końcówką typu Luer, sterylny                                    </t>
    </r>
  </si>
  <si>
    <t>16.</t>
  </si>
  <si>
    <r>
      <t>ADAPTER</t>
    </r>
    <r>
      <rPr>
        <sz val="10"/>
        <rFont val="Arial CE"/>
        <family val="2"/>
      </rPr>
      <t xml:space="preserve"> do wielokrotnego pobrania krwi</t>
    </r>
    <r>
      <rPr>
        <b/>
        <sz val="10"/>
        <rFont val="Arial CE"/>
        <family val="2"/>
      </rPr>
      <t xml:space="preserve"> z nałożoną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igłą typu Luer 0,9x40 mm</t>
    </r>
    <r>
      <rPr>
        <sz val="10"/>
        <rFont val="Arial CE"/>
        <family val="2"/>
      </rPr>
      <t xml:space="preserve">, sterylny     </t>
    </r>
  </si>
  <si>
    <t>RAZEM:</t>
  </si>
  <si>
    <t>Wymagania:</t>
  </si>
  <si>
    <r>
      <t xml:space="preserve">1. Wymagamy, aby oferowany system zamknięty do pobierania krwi żylnej  był  </t>
    </r>
    <r>
      <rPr>
        <b/>
        <sz val="10"/>
        <rFont val="Arial CE"/>
        <family val="2"/>
      </rPr>
      <t>aspiracyjno-próżniowy</t>
    </r>
    <r>
      <rPr>
        <sz val="10"/>
        <rFont val="Arial CE"/>
        <family val="2"/>
      </rPr>
      <t>.</t>
    </r>
  </si>
  <si>
    <t xml:space="preserve">2. System musi zapewnić możliwość odłączenia igły od pozostałych części systemu z możliwością  uzyskania wypływu krwi z igły bez </t>
  </si>
  <si>
    <t xml:space="preserve">     powtórnego nakłucia. Strzykawko-probówki muszą posiadać również pole do opisu umożliwiające zapis niezbędnych informacji. </t>
  </si>
  <si>
    <t xml:space="preserve">     pole do opisu umożliwiające zapis niezbędnych informacji o pacjencie.</t>
  </si>
  <si>
    <t>3. Jeżeli oferowany system zawiera elementy niezbędne do pobrania krwi, które nie są ujęte w tabeli, należy te elementy uwzględnić w ofercie.</t>
  </si>
  <si>
    <t xml:space="preserve">     Oferent zabezpiecza nieodpłatnie jednostki szpitala w statywy do wykonywania OB metodą makro i mikro.</t>
  </si>
  <si>
    <t xml:space="preserve">4. Minimalny termin ważności: OB, układ krzepnięcia min. 5 miesięcy, zawierające w pozycjach 1 opakowanie – 12 miesięcy, pozostałe 8 </t>
  </si>
  <si>
    <t xml:space="preserve">     miesięcy - od dnia dostawy.</t>
  </si>
  <si>
    <t xml:space="preserve">5. Bezpłatne przeszkolenie personelu pobierającego krew zapewniające umiejętność stosowania oferowanego systemu - przed pierwszą </t>
  </si>
  <si>
    <t xml:space="preserve">     dostawą towaru oraz wg potrzeb szkolenie dodatkowe w trakcie trwania umowy (dotyczy oddziałów szpitala, izby przyjęć i punktu pobrań).</t>
  </si>
  <si>
    <t>6. Możliwość podłączenia strzykawko-probówek do wkłuć z końcówką typu Luer, np. igła, wenflon, zapewniająca możliwość pobrania krwi żylnej</t>
  </si>
  <si>
    <t xml:space="preserve">     do jednej strzykawko-probówki za pomocą igły typu Luer bez pomocy adaptera.</t>
  </si>
  <si>
    <t xml:space="preserve">7. Przedmiot zamówienia musi posiadać aktualne atesty i dopuszczenia zezwalające na stosowanie  w placówkach służby zdrowia. </t>
  </si>
  <si>
    <t>8. Wielkość opakowania jednostkowego nie większa niż 100 sztuk.</t>
  </si>
  <si>
    <t xml:space="preserve">    W przypadku oferowania OB. wraz z kapilarami (poz. 3 i 7) jako dwóch odrębnych pozycji (OB. i kapilary) należy to wyszczególnić w ofercie. </t>
  </si>
  <si>
    <t>9. W  pozycjach  zawierających  zakres  dopuszczalnych  pojemności  wymagamy  podania :</t>
  </si>
  <si>
    <t xml:space="preserve"> </t>
  </si>
  <si>
    <t xml:space="preserve">  a) oferowanej objętości,</t>
  </si>
  <si>
    <t xml:space="preserve">  b) lub  w  przypadku  dysponowania w podanym zakresie różnymi objętościami,  wyszczególnienia objętości do wyboru przez zamawiającego  </t>
  </si>
  <si>
    <t>wyszczególnienia  objętości  do  wyboru  przez  zamawiającego</t>
  </si>
  <si>
    <t xml:space="preserve">       przykład 1 -    surowica  poj  7 – 10 ml, ( 100 szt. ) – oferta  surowica  9 ml</t>
  </si>
  <si>
    <t xml:space="preserve">       przykład 2 -    surowica  poj. 7 – 10 ml, ( 100 szt. ) -  oferta  surowica  7,5 ml, 9 ml, 10 ml  do  wyboru  przez  zamawiającego.</t>
  </si>
  <si>
    <r>
      <t xml:space="preserve">10. Wymagamy załączenia </t>
    </r>
    <r>
      <rPr>
        <b/>
        <sz val="10"/>
        <rFont val="Arial CE"/>
        <family val="2"/>
      </rPr>
      <t>prospektu informacyjnego oferowanego systemu</t>
    </r>
    <r>
      <rPr>
        <sz val="10"/>
        <rFont val="Arial CE"/>
        <family val="2"/>
      </rPr>
      <t xml:space="preserve">, który zawiera opis sposobu pobierania krwi ilustrowany </t>
    </r>
  </si>
  <si>
    <t xml:space="preserve">     rysunkami lub zdjęciami, zdjęcia lub rysunki poszczególnych elementów systemu oraz opisy potwierdzające spełnienie wymagań wraz</t>
  </si>
  <si>
    <t xml:space="preserve">     z wykazem zawierającym nr katalogowe i odpowiadające im  rodzaje strzykawko-probówek (pojemności, wymiary, zastosowanie- np.  </t>
  </si>
  <si>
    <t xml:space="preserve">     surowica, osocze (heparyna litowa), hematologia) </t>
  </si>
  <si>
    <t>11. Zastrzegamy sobie możliwość prośby o przysłanie dodatkowych informacji, np. listy jednostek używających oferowany sprzęt.</t>
  </si>
  <si>
    <t>12. Spełnienie wymagań dyrektywy IV/98/79/EC - CERTYFIKAT CE.</t>
  </si>
  <si>
    <t>13. Nie dopuszczamy podziału pakietu ani wyłączenia żadnej pozycji.</t>
  </si>
  <si>
    <t>Pakiet 2</t>
  </si>
  <si>
    <t>Różny sprzęt laboratoryjny - mieszadło hematologiczne, pipety, statywy do probówek, sprzęt szklany, pisaki i inny</t>
  </si>
  <si>
    <t>Lp.</t>
  </si>
  <si>
    <t xml:space="preserve">J.m.  </t>
  </si>
  <si>
    <t>Cena jedn.netto</t>
  </si>
  <si>
    <t>VAT%</t>
  </si>
  <si>
    <t xml:space="preserve">Wartość VAT </t>
  </si>
  <si>
    <t xml:space="preserve">                                                                             I GRUPA - URZĄDZENIA LABORATORYJNE poz. I-1</t>
  </si>
  <si>
    <t>38000000-5</t>
  </si>
  <si>
    <t>Mieszadło laboratoryjne hematologiczne kołyskowe lub promieniowe do probówek 1,5ml, na minimum 10 probówek</t>
  </si>
  <si>
    <t xml:space="preserve"> szt.</t>
  </si>
  <si>
    <t>RAZEM  pozycja I-1</t>
  </si>
  <si>
    <t xml:space="preserve">                                                                             II GRUPA - DROBNY SPRZĘT LABORATORYJNY poz. II-(1-5)</t>
  </si>
  <si>
    <t>38437000-7</t>
  </si>
  <si>
    <t>Statyw z tworzywa sztucznego na probówki o śr. 12-13mm, min. 50 miejscowy, 5- lub 6-rzędowy</t>
  </si>
  <si>
    <t>Statyw z tworzywa sztucznego na probówki o śr. 12-13mm, min. 40 miejscowy, 4- rzędowy</t>
  </si>
  <si>
    <t>Statyw z tworzywa sztucznego na probówki o śr. 16-18 mm, min. 50 miejscowy, 5- lub 6- rzędowy</t>
  </si>
  <si>
    <t>38710000-5</t>
  </si>
  <si>
    <t>Czasomierz elektroniczny,do użytku laboratoryjnego, funkcje stopera i timera</t>
  </si>
  <si>
    <t>19520000-7</t>
  </si>
  <si>
    <r>
      <t xml:space="preserve">Przezroczysty pojemnik z tworzywa sztucznego na wyroby laboratoryjne, </t>
    </r>
    <r>
      <rPr>
        <sz val="10"/>
        <rFont val="Arial CE"/>
        <family val="2"/>
      </rPr>
      <t>o wymiarach nie większych niż 16x26x30cm</t>
    </r>
  </si>
  <si>
    <t>RAZEM  pozycje II-(1-5)</t>
  </si>
  <si>
    <t>III GRUPA - WYROBY SZKLANE poz. III-(1-4)</t>
  </si>
  <si>
    <t>33793000-5  LA 23-9</t>
  </si>
  <si>
    <r>
      <t>Szkiełka  nakrywkowe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18 x 18 mm</t>
    </r>
    <r>
      <rPr>
        <sz val="10"/>
        <rFont val="Arial CE"/>
        <family val="2"/>
      </rPr>
      <t>, ( 1000 szt.)</t>
    </r>
  </si>
  <si>
    <t>op.</t>
  </si>
  <si>
    <r>
      <t>Szkiełka  nakrywkowe 22 x 22 mm</t>
    </r>
    <r>
      <rPr>
        <sz val="10"/>
        <rFont val="Arial CE"/>
        <family val="2"/>
      </rPr>
      <t>,  ( 1000 szt.)</t>
    </r>
  </si>
  <si>
    <t>Probówki ze szkła sodowego okrągłodenne, bez skali, o poj. 10 ml, wymiary 14-16x100mn</t>
  </si>
  <si>
    <r>
      <t>Szkiełka  podstawowe  nieszlifowane</t>
    </r>
    <r>
      <rPr>
        <sz val="10"/>
        <rFont val="Arial CE"/>
        <family val="2"/>
      </rPr>
      <t>, ( 50szt. )</t>
    </r>
  </si>
  <si>
    <r>
      <t>Kapilary do gazometrii</t>
    </r>
    <r>
      <rPr>
        <sz val="10"/>
        <rFont val="Arial CE"/>
        <family val="2"/>
      </rPr>
      <t xml:space="preserve"> o poj. 100 µl,  dł.125 mm i śr. zew. 1,6 mm z heparyną sodową, o krawędziach stępionych płomieniowo,  (1000 szt.)</t>
    </r>
  </si>
  <si>
    <t xml:space="preserve">  szt.              </t>
  </si>
  <si>
    <t>Akcesoria pomocnicze do w/w kapilar:</t>
  </si>
  <si>
    <r>
      <t xml:space="preserve">a) </t>
    </r>
    <r>
      <rPr>
        <b/>
        <sz val="10"/>
        <rFont val="Arial CE"/>
        <family val="2"/>
      </rPr>
      <t xml:space="preserve">zatyczki </t>
    </r>
    <r>
      <rPr>
        <sz val="10"/>
        <rFont val="Arial CE"/>
        <family val="2"/>
      </rPr>
      <t>do w.w. kapilar ( 500 szt.)</t>
    </r>
  </si>
  <si>
    <r>
      <t>b)</t>
    </r>
    <r>
      <rPr>
        <b/>
        <sz val="10"/>
        <rFont val="Arial CE"/>
        <family val="2"/>
      </rPr>
      <t xml:space="preserve"> mieszadełka</t>
    </r>
    <r>
      <rPr>
        <sz val="10"/>
        <rFont val="Arial CE"/>
        <family val="2"/>
      </rPr>
      <t xml:space="preserve">  do w.w. kapilar ( 100 szt.)</t>
    </r>
  </si>
  <si>
    <t>RAZEM pozycje III-(1-4)</t>
  </si>
  <si>
    <t>IV GRUPA - PISAKI LABORATORYJNE poz. IV-(1-2)</t>
  </si>
  <si>
    <r>
      <t xml:space="preserve">Pisaki  laboratoryjne </t>
    </r>
    <r>
      <rPr>
        <sz val="10"/>
        <rFont val="Arial CE"/>
        <family val="2"/>
      </rPr>
      <t xml:space="preserve"> wodoodporne, długopiszące standardowe, do  pisania  na szkle i tworzywach:</t>
    </r>
  </si>
  <si>
    <t>a) czarne</t>
  </si>
  <si>
    <t>b) czerwone</t>
  </si>
  <si>
    <t>b) niebieskie</t>
  </si>
  <si>
    <r>
      <t>Pisaki  laboratoryjne cienkopiszące</t>
    </r>
    <r>
      <rPr>
        <sz val="10"/>
        <rFont val="Arial CE"/>
        <family val="2"/>
      </rPr>
      <t xml:space="preserve"> wodoodporne, długopiszące standardowe,do pisania  na szkle i tworzywach,</t>
    </r>
    <r>
      <rPr>
        <b/>
        <sz val="10"/>
        <rFont val="Arial CE"/>
        <family val="2"/>
      </rPr>
      <t>czarne</t>
    </r>
  </si>
  <si>
    <t>RAZEM  pozycje IV-(1-2)</t>
  </si>
  <si>
    <t>V  GRUPA - PIPETY  LABORATORYJNE poz. V-(1-4)</t>
  </si>
  <si>
    <t xml:space="preserve">38437100-9  LA 21-3      LA 23-9 </t>
  </si>
  <si>
    <r>
      <t xml:space="preserve">Pipety 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stałopojemnościowe</t>
    </r>
    <r>
      <rPr>
        <sz val="10"/>
        <rFont val="Arial CE"/>
        <family val="2"/>
      </rPr>
      <t xml:space="preserve">   o wymienionych pojemnościach    z wyrzutnikiem końcówek i wydmuchem ( wyrzutnik w  obudowie), z   możliwością  rekalibracji, o poj. do wyboru przez zamawiającego, </t>
    </r>
    <r>
      <rPr>
        <b/>
        <sz val="10"/>
        <rFont val="Arial CE"/>
        <family val="2"/>
      </rPr>
      <t>w całości autoklawowalne</t>
    </r>
  </si>
  <si>
    <r>
      <t>a) o pojemn. 20Μl, 25</t>
    </r>
    <r>
      <rPr>
        <b/>
        <sz val="10"/>
        <rFont val="Arial"/>
        <family val="2"/>
      </rPr>
      <t>μ</t>
    </r>
    <r>
      <rPr>
        <b/>
        <sz val="10"/>
        <rFont val="Arial CE"/>
        <family val="2"/>
      </rPr>
      <t>l, 50 µl, 100 µl, 200 µl</t>
    </r>
  </si>
  <si>
    <t>b) o poj. 5 µl, do pracy z końcówkami typ Crystall</t>
  </si>
  <si>
    <t xml:space="preserve">   szt.    </t>
  </si>
  <si>
    <t xml:space="preserve">c) o pojemn.500 µl lub  1000 µl </t>
  </si>
  <si>
    <r>
      <t>Pipety o zmiennej  pojemności</t>
    </r>
    <r>
      <rPr>
        <sz val="10"/>
        <rFont val="Arial CE"/>
        <family val="2"/>
      </rPr>
      <t xml:space="preserve"> </t>
    </r>
    <r>
      <rPr>
        <sz val="9"/>
        <rFont val="Arial CE"/>
        <family val="2"/>
      </rPr>
      <t xml:space="preserve"> z wyrzutnikiem  końcówek i wydmuchem, </t>
    </r>
    <r>
      <rPr>
        <b/>
        <sz val="9"/>
        <rFont val="Arial CE"/>
        <family val="2"/>
      </rPr>
      <t>w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całości</t>
    </r>
    <r>
      <rPr>
        <b/>
        <sz val="10"/>
        <rFont val="Arial CE"/>
        <family val="2"/>
      </rPr>
      <t xml:space="preserve"> autoklawowalne</t>
    </r>
    <r>
      <rPr>
        <sz val="10"/>
        <rFont val="Arial CE"/>
        <family val="2"/>
      </rPr>
      <t>, o zakresie pojemności</t>
    </r>
  </si>
  <si>
    <t xml:space="preserve">a)    5(10) - 50 µl </t>
  </si>
  <si>
    <t>b)   100(200) - 1000 µl</t>
  </si>
  <si>
    <t>c)   (500-1000) - 5000 µl</t>
  </si>
  <si>
    <r>
      <t>Strzykawki</t>
    </r>
    <r>
      <rPr>
        <sz val="10"/>
        <rFont val="Arial CE"/>
        <family val="2"/>
      </rPr>
      <t xml:space="preserve"> do dyspensera ręcznego </t>
    </r>
    <r>
      <rPr>
        <b/>
        <sz val="10"/>
        <rFont val="Arial CE"/>
        <family val="2"/>
      </rPr>
      <t>MINILAB 201</t>
    </r>
    <r>
      <rPr>
        <sz val="10"/>
        <rFont val="Arial CE"/>
        <family val="2"/>
      </rPr>
      <t xml:space="preserve"> produkcji "PZ HTL" SA</t>
    </r>
  </si>
  <si>
    <r>
      <t xml:space="preserve">a) o poj. 2,5 ml, jednostkowa porcja dozowania 50 </t>
    </r>
    <r>
      <rPr>
        <sz val="10"/>
        <rFont val="Arial"/>
        <family val="2"/>
      </rPr>
      <t>μ</t>
    </r>
    <r>
      <rPr>
        <sz val="10"/>
        <rFont val="Arial CE"/>
        <family val="2"/>
      </rPr>
      <t>l, (40-100szt.)</t>
    </r>
  </si>
  <si>
    <r>
      <t xml:space="preserve">b) o poj. 5,0 ml, jednostkowa porcja dozowania 100 </t>
    </r>
    <r>
      <rPr>
        <sz val="10"/>
        <rFont val="Arial"/>
        <family val="2"/>
      </rPr>
      <t>μ</t>
    </r>
    <r>
      <rPr>
        <sz val="10"/>
        <rFont val="Arial CE"/>
        <family val="2"/>
      </rPr>
      <t>l, (40-100szt.)</t>
    </r>
  </si>
  <si>
    <r>
      <t>Zestaw do barwienia składający się z pojemnika do barwienia wraz z przykrywką oraz koszyczka na 8-10 szkiełek podstawowych (</t>
    </r>
    <r>
      <rPr>
        <sz val="10"/>
        <rFont val="Arial CE"/>
        <family val="2"/>
      </rPr>
      <t xml:space="preserve">w przypadku oferowania osobno składników zestawu należy je wymienić i podać ich ceny)  </t>
    </r>
  </si>
  <si>
    <t>kompl.</t>
  </si>
  <si>
    <t>RAZEM pozycje V-(1-2)</t>
  </si>
  <si>
    <t xml:space="preserve">RAZEM  - OFEROWANE POZYCJE Z GRUP I-V </t>
  </si>
  <si>
    <t>Dopuszczamy możliwość składania ofert na cały pakiet lub w wymienionych grupach asortymentowych:</t>
  </si>
  <si>
    <t xml:space="preserve">  I grupa - urządzenia laboratoryjne - poz. I-1 </t>
  </si>
  <si>
    <t xml:space="preserve"> II grupa - drobny sprzęt laboratoryjny - poz. II-(1-5)</t>
  </si>
  <si>
    <t>III grupa - wyroby szklane - poz. III-(1-4)</t>
  </si>
  <si>
    <t>IV grupa - pisaki laboratoryjne -poz. IV-(1-2 )</t>
  </si>
  <si>
    <t xml:space="preserve"> V grupa - pipety i inny sprzęt laboratoryjny - poz. V-(1-2 )</t>
  </si>
  <si>
    <t xml:space="preserve">2.     </t>
  </si>
  <si>
    <t>Nie dopuszczamy innego podziału pakietu niż określony w punkcie 1 wymagań.</t>
  </si>
  <si>
    <t>Poz. I-1. Wymagamy zaoferowania mieszadła  kołyskowego lub promieniowego, nie dopuszczamy mieszadeł rolkowych.</t>
  </si>
  <si>
    <t>4.       Wszystkie wyroby, będące zgodnie z dyrektywą IVD/98/79/EC wyrobami medycznymi używanymi do diagnozy in vitro, muszą spełniać jej wymagania.</t>
  </si>
  <si>
    <t>Pakiet 1</t>
  </si>
  <si>
    <t xml:space="preserve">Różne produkty z tworzyw sztucznych jednorazowego użytku do zastosowania laboratoryjnego </t>
  </si>
  <si>
    <t xml:space="preserve">Probówki typu Eppendorf   poj. 1,5 ml, bezbarwne, dno stożkowe,  (1000 szt.) </t>
  </si>
  <si>
    <t xml:space="preserve">Probówki typu Eppendorf   poj. 2,0 ml, bezbarwne, okrągłodenne,  (500 szt.) </t>
  </si>
  <si>
    <t>Probówki o poj. 4 ml z PS, śr. 12 mm, okrągłodenne, (500 szt.)</t>
  </si>
  <si>
    <t xml:space="preserve">Probówki o poj.10-11ml z PS, śr. 14-16mm,okrągłodenne,op. jedn. nie większe niż 500 szt. </t>
  </si>
  <si>
    <t xml:space="preserve">Probówki o poj.25-50 ml z PP lub PS, śr. 25-30 mm, stożkowe (dopuszczamy oferowanie probówek z podziałką i/lub korkiem), op. jedn. nie większe niż 50 szt. </t>
  </si>
  <si>
    <t xml:space="preserve">Probówki z PS wirówkowe z dnem stożkowym  o wymiarach 16 x 100 mm, poj. ok. 10ml pasujące do standardowego wyposażenia wirówki MPW 350R, opakowanie jedn. nie większe niż 500 szt. </t>
  </si>
  <si>
    <t>Korki  plastikowe do probówek  o śr. 12 mm, (500 szt.)</t>
  </si>
  <si>
    <t>Korki  plastikowe do probówek  o śr. 16 mm, (500 szt.)</t>
  </si>
  <si>
    <t>Bagietki laboratoryjne proste z tworzywa sztucznego o śr. 4-5mm, dł.min.125mm, (100 szt.)</t>
  </si>
  <si>
    <t>Kuwety do spektrofotometrów z PS w zakresie dł. fal 340-800 nm z dwiema ścianami optycznie gładkimi - półmikro o poj. 2-2,5 ml,  ( 100 szt.)</t>
  </si>
  <si>
    <t>11.</t>
  </si>
  <si>
    <t>Kuwety do spektrofotometrów z PS w zakresie dł. fal 340-800 nm z dwiema ścianami optycznie gładkimi - makro o poj. 4-4,5 ml,   (100 szt.)</t>
  </si>
  <si>
    <t>Mikrokońcówki  do  pipet                                    o  poj. do 10 µl, bezbarwne (1000szt.), typu Crystall, pasujące do pipety MLPette-F o poj. 5 µl</t>
  </si>
  <si>
    <t>Końcówki do pipet automatycznych o poj. do 200 µl  (1000 szt.), typu Gilson, pasujące do pipet firmy HTL i  MEDLAB  PRODUCTS</t>
  </si>
  <si>
    <t>Końcówki do pipet automatycznych o poj. do 200 µl  (1000 szt.), pasujące do pipety MEDLAB  PRODUCTS o poj.2-20µl</t>
  </si>
  <si>
    <t xml:space="preserve">Końcówki do pipet automatycznych o poj. do 1000 µl ( 1000 szt.), pasujące  do pipet Accumax oraz pipet firm HTL i  MEDLAB  PRODUCTS </t>
  </si>
  <si>
    <t>Końcówki do pipet automatycznych o poj. do 5000 µl ( 200 szt.)</t>
  </si>
  <si>
    <t>17.</t>
  </si>
  <si>
    <t>Szalki Petriego o śr. min. 90 mm, plastikowe, aseptyczne</t>
  </si>
  <si>
    <t>18.</t>
  </si>
  <si>
    <t>38437100-8</t>
  </si>
  <si>
    <t>Pipeta Pasteura z PE, 1ml</t>
  </si>
  <si>
    <t>19.</t>
  </si>
  <si>
    <t>20.</t>
  </si>
  <si>
    <t>Torebki  z folii  PE  z  zamknięciem  strunowym  o wymiarach  ( 8 – 10 ) x ( 12 - 15 ) cm</t>
  </si>
  <si>
    <t>Torebki  z folii  PE z  zamknięciem  strunowym o  wymiarach  12 x 18 cm</t>
  </si>
  <si>
    <t>1. Kuwety do spektometrów muszą pasować do aparatu EPOLL 20- tj. nie mogą być rysowane przez gniazdo pomiarowe aparatu.</t>
  </si>
  <si>
    <t>2. W końcówkach do pipet nie mogą po użyciu zostawać krople cieczy.</t>
  </si>
  <si>
    <r>
      <t xml:space="preserve">3. Probówki typu Eppendorf muszą się </t>
    </r>
    <r>
      <rPr>
        <b/>
        <sz val="10"/>
        <rFont val="Arial CE"/>
        <family val="2"/>
      </rPr>
      <t>szczelnie zamykać</t>
    </r>
    <r>
      <rPr>
        <sz val="10"/>
        <rFont val="Arial CE"/>
        <family val="2"/>
      </rPr>
      <t>, a element łączący korek z probówką nie może pękać podczas otwierania i zamykania.</t>
    </r>
  </si>
  <si>
    <t>4. Opakowania jednostkowe muszą zawierać informacje: dostawcę, rodzaj towaru, ilość sztuk towaru w opakowaniu.</t>
  </si>
  <si>
    <t>5. Podane  wielkości opakowań są wielkościami maksymalnymi. Dopuszczamy opakowania mniejsze z odpowiednim przeliczeniem na wymagane</t>
  </si>
  <si>
    <t xml:space="preserve">    ilości.</t>
  </si>
  <si>
    <t>6. W przypadku, gdy wielkość opakowania jest inna niż w tabeli,  to w rubryce "Ilość" trzeba wpisać: ilość oferowanego towaru w szt., wielkość</t>
  </si>
  <si>
    <t xml:space="preserve">    opakowania jednostkowego i ilość oferowanych opakowań.</t>
  </si>
  <si>
    <t>7. Nie dopuszczamy zaoferowania torebek z folii PE o mniejszych rozmiarach niż wyszczególnione. Dopuszczamy  zamiast  torebek o wymiarach</t>
  </si>
  <si>
    <t xml:space="preserve">    (8-10)x(12-15) zaoferowanie torebek o większych rozmiarach.  </t>
  </si>
  <si>
    <t>8. Nie dopuszczamy podziału pakietu ani wyłączenia żadnej pozycji.</t>
  </si>
  <si>
    <t>9. Wszystkie wyroby, będące zgodnie z dyrektywą IVD/98/79/EC wyrobami medycznymi używanymi do diagnozy in vitro, muszą spełniać</t>
  </si>
  <si>
    <t xml:space="preserve">    wymagania  wymienionej dyrektywy.</t>
  </si>
  <si>
    <t xml:space="preserve">33793000-5  </t>
  </si>
  <si>
    <t xml:space="preserve">30192125-3  </t>
  </si>
  <si>
    <t xml:space="preserve">38437100-9  </t>
  </si>
  <si>
    <t xml:space="preserve">19520000-7   </t>
  </si>
  <si>
    <t xml:space="preserve">19520000-7 </t>
  </si>
  <si>
    <t xml:space="preserve">19520000-7    </t>
  </si>
  <si>
    <t xml:space="preserve">38437110-1   </t>
  </si>
  <si>
    <t xml:space="preserve">19520000-7  </t>
  </si>
  <si>
    <t xml:space="preserve">    </t>
  </si>
  <si>
    <t>14. INSTRUKCJE UŻYCIA OBOWIĄZKOWO W JĘZYKU POLSKIM.</t>
  </si>
  <si>
    <t>5.     INSTRUKCJE UŻYCIA OBOWIĄZKOWO W JĘZYKU POLSKIM.</t>
  </si>
  <si>
    <t>drobny sprzęt laboratoryjny (rozpatrywany grupami).</t>
  </si>
  <si>
    <t>Formularz cenowy, załącznik nr 2.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</si>
</sst>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"/>
    <numFmt numFmtId="166" formatCode="0.00000"/>
    <numFmt numFmtId="167" formatCode="_-* #,##0.00\ _z_ł_-;\-* #,##0.00\ _z_ł_-;_-* \-??\ _z_ł_-;_-@_-"/>
  </numFmts>
  <fonts count="25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5" xfId="0" applyFont="1" applyBorder="1" applyAlignment="1">
      <alignment wrapText="1"/>
    </xf>
    <xf numFmtId="2" fontId="4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2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165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 wrapText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2" fontId="0" fillId="0" borderId="10" xfId="0" applyNumberForma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167" fontId="0" fillId="0" borderId="10" xfId="42" applyFont="1" applyFill="1" applyBorder="1" applyAlignment="1" applyProtection="1">
      <alignment horizontal="right" wrapText="1"/>
      <protection hidden="1"/>
    </xf>
    <xf numFmtId="167" fontId="0" fillId="0" borderId="10" xfId="42" applyFont="1" applyFill="1" applyBorder="1" applyAlignment="1" applyProtection="1">
      <alignment horizontal="right" wrapText="1"/>
      <protection/>
    </xf>
    <xf numFmtId="9" fontId="0" fillId="0" borderId="10" xfId="52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2" fontId="4" fillId="0" borderId="2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zoomScalePageLayoutView="0" workbookViewId="0" topLeftCell="A1">
      <selection activeCell="B59" sqref="B59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28.875" style="0" customWidth="1"/>
    <col min="4" max="4" width="7.375" style="0" customWidth="1"/>
    <col min="5" max="5" width="7.125" style="0" customWidth="1"/>
    <col min="6" max="6" width="10.875" style="0" customWidth="1"/>
    <col min="7" max="7" width="13.75390625" style="0" customWidth="1"/>
    <col min="8" max="8" width="6.75390625" style="0" customWidth="1"/>
    <col min="9" max="9" width="10.875" style="0" customWidth="1"/>
    <col min="10" max="10" width="11.25390625" style="0" customWidth="1"/>
    <col min="11" max="11" width="13.625" style="0" customWidth="1"/>
  </cols>
  <sheetData>
    <row r="2" ht="15.75">
      <c r="A2" s="1" t="s">
        <v>0</v>
      </c>
    </row>
    <row r="3" ht="24.75" customHeight="1"/>
    <row r="4" spans="1:14" ht="13.5" customHeight="1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3.5" customHeight="1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ht="39" customHeight="1"/>
    <row r="7" spans="1:11" ht="25.5">
      <c r="A7" s="5" t="s">
        <v>3</v>
      </c>
      <c r="B7" s="5" t="s">
        <v>4</v>
      </c>
      <c r="C7" s="6" t="s">
        <v>5</v>
      </c>
      <c r="D7" s="7" t="s">
        <v>6</v>
      </c>
      <c r="E7" s="7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</row>
    <row r="8" spans="1:11" ht="41.25" customHeight="1">
      <c r="A8" s="8" t="s">
        <v>14</v>
      </c>
      <c r="B8" s="8" t="s">
        <v>15</v>
      </c>
      <c r="C8" s="9" t="s">
        <v>16</v>
      </c>
      <c r="D8" s="10" t="s">
        <v>17</v>
      </c>
      <c r="E8" s="10">
        <v>5600</v>
      </c>
      <c r="F8" s="11"/>
      <c r="G8" s="11"/>
      <c r="H8" s="8"/>
      <c r="I8" s="11"/>
      <c r="J8" s="11"/>
      <c r="K8" s="11"/>
    </row>
    <row r="9" spans="1:11" ht="31.5" customHeight="1">
      <c r="A9" s="8" t="s">
        <v>18</v>
      </c>
      <c r="B9" s="8" t="s">
        <v>15</v>
      </c>
      <c r="C9" s="12" t="s">
        <v>19</v>
      </c>
      <c r="D9" s="10" t="s">
        <v>17</v>
      </c>
      <c r="E9" s="10">
        <v>1200</v>
      </c>
      <c r="F9" s="11"/>
      <c r="G9" s="11"/>
      <c r="H9" s="8"/>
      <c r="I9" s="11"/>
      <c r="J9" s="11"/>
      <c r="K9" s="11"/>
    </row>
    <row r="10" spans="1:11" ht="42" customHeight="1">
      <c r="A10" s="8" t="s">
        <v>20</v>
      </c>
      <c r="B10" s="8" t="s">
        <v>15</v>
      </c>
      <c r="C10" s="5" t="s">
        <v>21</v>
      </c>
      <c r="D10" s="10" t="s">
        <v>17</v>
      </c>
      <c r="E10" s="13">
        <v>550</v>
      </c>
      <c r="F10" s="11"/>
      <c r="G10" s="11"/>
      <c r="H10" s="8"/>
      <c r="I10" s="11"/>
      <c r="J10" s="11"/>
      <c r="K10" s="11"/>
    </row>
    <row r="11" spans="1:11" ht="58.5" customHeight="1">
      <c r="A11" s="8" t="s">
        <v>22</v>
      </c>
      <c r="B11" s="8" t="s">
        <v>15</v>
      </c>
      <c r="C11" s="5" t="s">
        <v>23</v>
      </c>
      <c r="D11" s="10" t="s">
        <v>17</v>
      </c>
      <c r="E11" s="10">
        <v>12000</v>
      </c>
      <c r="F11" s="11"/>
      <c r="G11" s="11"/>
      <c r="H11" s="8"/>
      <c r="I11" s="11"/>
      <c r="J11" s="11"/>
      <c r="K11" s="11"/>
    </row>
    <row r="12" spans="1:11" ht="56.25" customHeight="1">
      <c r="A12" s="8" t="s">
        <v>24</v>
      </c>
      <c r="B12" s="8" t="s">
        <v>15</v>
      </c>
      <c r="C12" s="5" t="s">
        <v>25</v>
      </c>
      <c r="D12" s="10" t="s">
        <v>17</v>
      </c>
      <c r="E12" s="10">
        <v>50</v>
      </c>
      <c r="F12" s="11"/>
      <c r="G12" s="11"/>
      <c r="H12" s="8"/>
      <c r="I12" s="11"/>
      <c r="J12" s="11"/>
      <c r="K12" s="11"/>
    </row>
    <row r="13" spans="1:11" ht="33" customHeight="1">
      <c r="A13" s="8" t="s">
        <v>26</v>
      </c>
      <c r="B13" s="8" t="s">
        <v>15</v>
      </c>
      <c r="C13" s="5" t="s">
        <v>27</v>
      </c>
      <c r="D13" s="10" t="s">
        <v>17</v>
      </c>
      <c r="E13" s="10">
        <v>3000</v>
      </c>
      <c r="F13" s="11"/>
      <c r="G13" s="11"/>
      <c r="H13" s="8"/>
      <c r="I13" s="11"/>
      <c r="J13" s="11"/>
      <c r="K13" s="11"/>
    </row>
    <row r="14" spans="1:11" ht="43.5" customHeight="1">
      <c r="A14" s="8" t="s">
        <v>28</v>
      </c>
      <c r="B14" s="8" t="s">
        <v>15</v>
      </c>
      <c r="C14" s="5" t="s">
        <v>29</v>
      </c>
      <c r="D14" s="10" t="s">
        <v>17</v>
      </c>
      <c r="E14" s="10">
        <v>2500</v>
      </c>
      <c r="F14" s="11"/>
      <c r="G14" s="11"/>
      <c r="H14" s="8"/>
      <c r="I14" s="11"/>
      <c r="J14" s="11"/>
      <c r="K14" s="11"/>
    </row>
    <row r="15" spans="1:11" ht="45.75" customHeight="1">
      <c r="A15" s="8" t="s">
        <v>30</v>
      </c>
      <c r="B15" s="8" t="s">
        <v>15</v>
      </c>
      <c r="C15" s="14" t="s">
        <v>31</v>
      </c>
      <c r="D15" s="10" t="s">
        <v>17</v>
      </c>
      <c r="E15" s="10">
        <v>3200</v>
      </c>
      <c r="F15" s="11"/>
      <c r="G15" s="11"/>
      <c r="H15" s="8"/>
      <c r="I15" s="11"/>
      <c r="J15" s="11"/>
      <c r="K15" s="11"/>
    </row>
    <row r="16" spans="1:11" ht="54" customHeight="1">
      <c r="A16" s="8" t="s">
        <v>32</v>
      </c>
      <c r="B16" s="8" t="s">
        <v>15</v>
      </c>
      <c r="C16" s="5" t="s">
        <v>33</v>
      </c>
      <c r="D16" s="10" t="s">
        <v>17</v>
      </c>
      <c r="E16" s="10">
        <v>20000</v>
      </c>
      <c r="F16" s="11"/>
      <c r="G16" s="11"/>
      <c r="H16" s="8"/>
      <c r="I16" s="11"/>
      <c r="J16" s="11"/>
      <c r="K16" s="11"/>
    </row>
    <row r="17" spans="1:11" ht="51.75" customHeight="1">
      <c r="A17" s="8" t="s">
        <v>34</v>
      </c>
      <c r="B17" s="8" t="s">
        <v>15</v>
      </c>
      <c r="C17" s="5" t="s">
        <v>35</v>
      </c>
      <c r="D17" s="10" t="s">
        <v>17</v>
      </c>
      <c r="E17" s="10">
        <v>4500</v>
      </c>
      <c r="F17" s="11"/>
      <c r="G17" s="11"/>
      <c r="H17" s="8"/>
      <c r="I17" s="11"/>
      <c r="J17" s="11"/>
      <c r="K17" s="11"/>
    </row>
    <row r="18" spans="1:11" ht="53.25" customHeight="1">
      <c r="A18" s="8" t="s">
        <v>36</v>
      </c>
      <c r="B18" s="8" t="s">
        <v>15</v>
      </c>
      <c r="C18" s="5" t="s">
        <v>37</v>
      </c>
      <c r="D18" s="10" t="s">
        <v>17</v>
      </c>
      <c r="E18" s="10">
        <v>2000</v>
      </c>
      <c r="F18" s="11"/>
      <c r="G18" s="11"/>
      <c r="H18" s="8"/>
      <c r="I18" s="11"/>
      <c r="J18" s="11"/>
      <c r="K18" s="11"/>
    </row>
    <row r="19" spans="1:11" ht="30" customHeight="1">
      <c r="A19" s="8" t="s">
        <v>38</v>
      </c>
      <c r="B19" s="8" t="s">
        <v>15</v>
      </c>
      <c r="C19" s="5" t="s">
        <v>39</v>
      </c>
      <c r="D19" s="10" t="s">
        <v>17</v>
      </c>
      <c r="E19" s="10">
        <v>300</v>
      </c>
      <c r="F19" s="11"/>
      <c r="G19" s="11"/>
      <c r="H19" s="8"/>
      <c r="I19" s="11"/>
      <c r="J19" s="11"/>
      <c r="K19" s="11"/>
    </row>
    <row r="20" spans="1:11" ht="29.25" customHeight="1">
      <c r="A20" s="8" t="s">
        <v>40</v>
      </c>
      <c r="B20" s="8" t="s">
        <v>15</v>
      </c>
      <c r="C20" s="5" t="s">
        <v>41</v>
      </c>
      <c r="D20" s="10" t="s">
        <v>17</v>
      </c>
      <c r="E20" s="10">
        <v>100</v>
      </c>
      <c r="F20" s="11"/>
      <c r="G20" s="11"/>
      <c r="H20" s="8"/>
      <c r="I20" s="11"/>
      <c r="J20" s="11"/>
      <c r="K20" s="11"/>
    </row>
    <row r="21" spans="1:11" ht="48.75" customHeight="1">
      <c r="A21" s="8" t="s">
        <v>42</v>
      </c>
      <c r="B21" s="8" t="s">
        <v>15</v>
      </c>
      <c r="C21" s="5" t="s">
        <v>43</v>
      </c>
      <c r="D21" s="10" t="s">
        <v>17</v>
      </c>
      <c r="E21" s="13">
        <v>5300</v>
      </c>
      <c r="F21" s="11"/>
      <c r="G21" s="11"/>
      <c r="H21" s="8"/>
      <c r="I21" s="11"/>
      <c r="J21" s="11"/>
      <c r="K21" s="11"/>
    </row>
    <row r="22" spans="1:11" ht="38.25">
      <c r="A22" s="8" t="s">
        <v>44</v>
      </c>
      <c r="B22" s="8" t="s">
        <v>15</v>
      </c>
      <c r="C22" s="7" t="s">
        <v>45</v>
      </c>
      <c r="D22" s="10" t="s">
        <v>17</v>
      </c>
      <c r="E22" s="13">
        <v>9000</v>
      </c>
      <c r="F22" s="11"/>
      <c r="G22" s="11"/>
      <c r="H22" s="8"/>
      <c r="I22" s="11"/>
      <c r="J22" s="11"/>
      <c r="K22" s="11"/>
    </row>
    <row r="23" spans="1:11" ht="31.5" customHeight="1">
      <c r="A23" s="73" t="s">
        <v>46</v>
      </c>
      <c r="B23" s="73"/>
      <c r="C23" s="73"/>
      <c r="D23" s="73"/>
      <c r="E23" s="73"/>
      <c r="F23" s="73"/>
      <c r="G23" s="11"/>
      <c r="H23" s="15"/>
      <c r="I23" s="8"/>
      <c r="J23" s="15"/>
      <c r="K23" s="11"/>
    </row>
    <row r="24" ht="12.75">
      <c r="G24" s="16"/>
    </row>
    <row r="25" spans="2:3" ht="12.75">
      <c r="B25" s="74" t="s">
        <v>47</v>
      </c>
      <c r="C25" s="74"/>
    </row>
    <row r="27" spans="2:14" ht="12.75">
      <c r="B27" s="17" t="s">
        <v>48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2:13" ht="12.75">
      <c r="B28" s="17" t="s">
        <v>49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2:14" ht="12.75">
      <c r="B29" s="17" t="s">
        <v>50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4" ht="12.75" hidden="1">
      <c r="B30" s="17" t="s">
        <v>51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2:13" ht="12.75">
      <c r="B31" s="17" t="s">
        <v>52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2:14" ht="12.75">
      <c r="B32" s="17" t="s">
        <v>53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2:13" ht="12.75">
      <c r="B33" s="17" t="s">
        <v>54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2:14" ht="12.75">
      <c r="B34" s="17" t="s">
        <v>55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3" ht="12.75">
      <c r="B35" s="17" t="s">
        <v>56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2:13" ht="12.75">
      <c r="B36" s="17" t="s">
        <v>57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2:13" ht="12.75">
      <c r="B37" s="17" t="s">
        <v>58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2:13" ht="12.75">
      <c r="B38" s="17" t="s">
        <v>59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2:14" ht="12.75">
      <c r="B39" s="17" t="s">
        <v>60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2.75">
      <c r="B40" s="17" t="s">
        <v>61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2.75">
      <c r="B41" s="17" t="s">
        <v>62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2.75">
      <c r="B42" s="18" t="s">
        <v>63</v>
      </c>
      <c r="C42" s="18"/>
      <c r="D42" s="18"/>
      <c r="E42" s="18"/>
      <c r="F42" s="18"/>
      <c r="G42" s="18"/>
      <c r="H42" s="17"/>
      <c r="I42" s="17" t="s">
        <v>64</v>
      </c>
      <c r="J42" s="17"/>
      <c r="K42" s="17"/>
      <c r="L42" s="17"/>
      <c r="M42" s="17"/>
      <c r="N42" s="17"/>
    </row>
    <row r="43" spans="2:13" ht="12.75">
      <c r="B43" s="17" t="s">
        <v>65</v>
      </c>
      <c r="C43" s="17"/>
      <c r="D43" s="18"/>
      <c r="E43" s="18"/>
      <c r="F43" s="18"/>
      <c r="G43" s="18"/>
      <c r="H43" s="17"/>
      <c r="I43" s="17"/>
      <c r="J43" s="17"/>
      <c r="K43" s="17"/>
      <c r="L43" s="17"/>
      <c r="M43" s="17"/>
    </row>
    <row r="44" spans="2:14" ht="12.75">
      <c r="B44" s="17" t="s">
        <v>66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2.75" hidden="1">
      <c r="B45" s="17" t="s">
        <v>67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2.75">
      <c r="B46" s="17" t="s">
        <v>68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2.75">
      <c r="B47" s="17" t="s">
        <v>69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2.75" hidden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2.75" hidden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ht="12.75" hidden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ht="12.75">
      <c r="B51" s="17" t="s">
        <v>70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ht="12.75">
      <c r="B52" s="17" t="s">
        <v>71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ht="12.75">
      <c r="B53" s="17" t="s">
        <v>72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ht="12.75">
      <c r="B54" s="17" t="s">
        <v>73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ht="12.75">
      <c r="B55" s="17" t="s">
        <v>74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ht="12.75">
      <c r="B56" s="17" t="s">
        <v>75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ht="12.75">
      <c r="B57" s="17" t="s">
        <v>76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5" ht="12.75">
      <c r="A58" s="68" t="s">
        <v>196</v>
      </c>
      <c r="B58" s="68" t="s">
        <v>197</v>
      </c>
      <c r="C58" s="68"/>
      <c r="D58" s="68"/>
      <c r="E58" s="68"/>
    </row>
  </sheetData>
  <sheetProtection selectLockedCells="1" selectUnlockedCells="1"/>
  <mergeCells count="3">
    <mergeCell ref="A4:N4"/>
    <mergeCell ref="A23:F23"/>
    <mergeCell ref="B25:C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875" style="0" customWidth="1"/>
    <col min="2" max="2" width="11.00390625" style="0" customWidth="1"/>
    <col min="3" max="3" width="32.625" style="0" customWidth="1"/>
    <col min="4" max="4" width="7.125" style="0" customWidth="1"/>
    <col min="5" max="5" width="7.375" style="0" customWidth="1"/>
    <col min="6" max="6" width="10.75390625" style="0" customWidth="1"/>
    <col min="7" max="7" width="12.875" style="0" customWidth="1"/>
    <col min="8" max="8" width="7.625" style="0" customWidth="1"/>
    <col min="9" max="9" width="10.75390625" style="0" customWidth="1"/>
    <col min="10" max="10" width="12.125" style="0" customWidth="1"/>
    <col min="11" max="11" width="13.625" style="0" customWidth="1"/>
  </cols>
  <sheetData>
    <row r="2" spans="1:5" ht="15.75">
      <c r="A2" s="1" t="s">
        <v>77</v>
      </c>
      <c r="B2" s="1"/>
      <c r="C2" s="1"/>
      <c r="D2" s="1"/>
      <c r="E2" s="1"/>
    </row>
    <row r="3" spans="1:11" ht="15.75">
      <c r="A3" s="72" t="s">
        <v>78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72" t="s">
        <v>199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6" spans="1:14" ht="25.5">
      <c r="A6" s="5" t="s">
        <v>79</v>
      </c>
      <c r="B6" s="5" t="s">
        <v>4</v>
      </c>
      <c r="C6" s="5" t="s">
        <v>5</v>
      </c>
      <c r="D6" s="5" t="s">
        <v>80</v>
      </c>
      <c r="E6" s="5" t="s">
        <v>7</v>
      </c>
      <c r="F6" s="5" t="s">
        <v>81</v>
      </c>
      <c r="G6" s="5" t="s">
        <v>9</v>
      </c>
      <c r="H6" s="5" t="s">
        <v>82</v>
      </c>
      <c r="I6" s="5" t="s">
        <v>83</v>
      </c>
      <c r="J6" s="5" t="s">
        <v>12</v>
      </c>
      <c r="K6" s="5" t="s">
        <v>13</v>
      </c>
      <c r="L6" s="19"/>
      <c r="M6" s="19"/>
      <c r="N6" s="19"/>
    </row>
    <row r="7" spans="1:14" ht="12.75">
      <c r="A7" s="20"/>
      <c r="B7" s="21"/>
      <c r="C7" s="21"/>
      <c r="D7" s="21"/>
      <c r="E7" s="21"/>
      <c r="F7" s="21"/>
      <c r="G7" s="21"/>
      <c r="H7" s="21"/>
      <c r="I7" s="21"/>
      <c r="J7" s="21"/>
      <c r="K7" s="22"/>
      <c r="L7" s="19"/>
      <c r="M7" s="19"/>
      <c r="N7" s="19"/>
    </row>
    <row r="8" spans="1:14" ht="18" customHeight="1">
      <c r="A8" s="76" t="s">
        <v>84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19"/>
      <c r="M8" s="19"/>
      <c r="N8" s="19"/>
    </row>
    <row r="9" spans="1:14" ht="51">
      <c r="A9" s="7" t="s">
        <v>14</v>
      </c>
      <c r="B9" s="5" t="s">
        <v>85</v>
      </c>
      <c r="C9" s="5" t="s">
        <v>86</v>
      </c>
      <c r="D9" s="6" t="s">
        <v>87</v>
      </c>
      <c r="E9" s="6">
        <v>1</v>
      </c>
      <c r="F9" s="23"/>
      <c r="G9" s="23"/>
      <c r="H9" s="5"/>
      <c r="I9" s="23"/>
      <c r="J9" s="23"/>
      <c r="K9" s="23"/>
      <c r="M9" s="19"/>
      <c r="N9" s="19"/>
    </row>
    <row r="10" spans="1:14" ht="12.75" customHeight="1">
      <c r="A10" s="73" t="s">
        <v>88</v>
      </c>
      <c r="B10" s="73"/>
      <c r="C10" s="73"/>
      <c r="D10" s="73"/>
      <c r="E10" s="73"/>
      <c r="F10" s="73"/>
      <c r="G10" s="23"/>
      <c r="H10" s="6"/>
      <c r="I10" s="23"/>
      <c r="J10" s="24"/>
      <c r="K10" s="23"/>
      <c r="L10" s="25"/>
      <c r="M10" s="19"/>
      <c r="N10" s="19"/>
    </row>
    <row r="11" spans="1:14" ht="18.75" customHeight="1">
      <c r="A11" s="76" t="s">
        <v>89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25"/>
      <c r="M11" s="19"/>
      <c r="N11" s="19"/>
    </row>
    <row r="12" spans="1:14" ht="42" customHeight="1">
      <c r="A12" s="7" t="s">
        <v>14</v>
      </c>
      <c r="B12" s="5" t="s">
        <v>90</v>
      </c>
      <c r="C12" s="5" t="s">
        <v>91</v>
      </c>
      <c r="D12" s="6" t="s">
        <v>17</v>
      </c>
      <c r="E12" s="6">
        <v>2</v>
      </c>
      <c r="F12" s="23"/>
      <c r="G12" s="23"/>
      <c r="H12" s="5"/>
      <c r="I12" s="23"/>
      <c r="J12" s="23"/>
      <c r="K12" s="64"/>
      <c r="L12" s="26"/>
      <c r="M12" s="19"/>
      <c r="N12" s="19"/>
    </row>
    <row r="13" spans="1:14" ht="38.25">
      <c r="A13" s="7" t="s">
        <v>18</v>
      </c>
      <c r="B13" s="5" t="s">
        <v>90</v>
      </c>
      <c r="C13" s="5" t="s">
        <v>92</v>
      </c>
      <c r="D13" s="6" t="s">
        <v>17</v>
      </c>
      <c r="E13" s="6">
        <v>2</v>
      </c>
      <c r="F13" s="23"/>
      <c r="G13" s="23"/>
      <c r="H13" s="5"/>
      <c r="I13" s="23"/>
      <c r="J13" s="23"/>
      <c r="K13" s="23"/>
      <c r="L13" s="19"/>
      <c r="M13" s="19"/>
      <c r="N13" s="19"/>
    </row>
    <row r="14" spans="1:14" ht="41.25" customHeight="1">
      <c r="A14" s="7" t="s">
        <v>20</v>
      </c>
      <c r="B14" s="5" t="s">
        <v>90</v>
      </c>
      <c r="C14" s="5" t="s">
        <v>93</v>
      </c>
      <c r="D14" s="6" t="s">
        <v>17</v>
      </c>
      <c r="E14" s="6">
        <v>3</v>
      </c>
      <c r="F14" s="23"/>
      <c r="G14" s="23"/>
      <c r="H14" s="5"/>
      <c r="I14" s="23"/>
      <c r="J14" s="23"/>
      <c r="K14" s="23"/>
      <c r="L14" s="19"/>
      <c r="M14" s="19"/>
      <c r="N14" s="19"/>
    </row>
    <row r="15" spans="1:14" ht="38.25">
      <c r="A15" s="27" t="s">
        <v>22</v>
      </c>
      <c r="B15" s="27" t="s">
        <v>94</v>
      </c>
      <c r="C15" s="5" t="s">
        <v>95</v>
      </c>
      <c r="D15" s="6" t="s">
        <v>17</v>
      </c>
      <c r="E15" s="6">
        <v>5</v>
      </c>
      <c r="F15" s="23"/>
      <c r="G15" s="23"/>
      <c r="H15" s="5"/>
      <c r="I15" s="23"/>
      <c r="J15" s="23"/>
      <c r="K15" s="23"/>
      <c r="L15" s="19"/>
      <c r="M15" s="19"/>
      <c r="N15" s="19"/>
    </row>
    <row r="16" spans="1:14" ht="53.25" customHeight="1">
      <c r="A16" s="27" t="s">
        <v>24</v>
      </c>
      <c r="B16" s="27" t="s">
        <v>96</v>
      </c>
      <c r="C16" s="5" t="s">
        <v>97</v>
      </c>
      <c r="D16" s="6" t="s">
        <v>17</v>
      </c>
      <c r="E16" s="6">
        <v>5</v>
      </c>
      <c r="F16" s="23"/>
      <c r="G16" s="23"/>
      <c r="H16" s="5"/>
      <c r="I16" s="23"/>
      <c r="J16" s="23"/>
      <c r="K16" s="23"/>
      <c r="L16" s="19"/>
      <c r="M16" s="19"/>
      <c r="N16" s="19"/>
    </row>
    <row r="17" spans="1:14" ht="18" customHeight="1">
      <c r="A17" s="73" t="s">
        <v>98</v>
      </c>
      <c r="B17" s="73"/>
      <c r="C17" s="73"/>
      <c r="D17" s="73"/>
      <c r="E17" s="73"/>
      <c r="F17" s="73"/>
      <c r="G17" s="23"/>
      <c r="H17" s="6"/>
      <c r="I17" s="23"/>
      <c r="J17" s="24"/>
      <c r="K17" s="23"/>
      <c r="L17" s="19"/>
      <c r="M17" s="19"/>
      <c r="N17" s="19"/>
    </row>
    <row r="18" spans="1:14" ht="14.2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L18" s="19"/>
      <c r="M18" s="19"/>
      <c r="N18" s="19"/>
    </row>
    <row r="19" spans="1:14" ht="12.75" customHeight="1">
      <c r="A19" s="75" t="s">
        <v>99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19"/>
      <c r="M19" s="19"/>
      <c r="N19" s="19"/>
    </row>
    <row r="20" spans="1:14" ht="30" customHeight="1">
      <c r="A20" s="7" t="s">
        <v>14</v>
      </c>
      <c r="B20" s="5" t="s">
        <v>188</v>
      </c>
      <c r="C20" s="5" t="s">
        <v>101</v>
      </c>
      <c r="D20" s="6" t="s">
        <v>102</v>
      </c>
      <c r="E20" s="6">
        <v>10</v>
      </c>
      <c r="F20" s="23"/>
      <c r="G20" s="23"/>
      <c r="H20" s="5"/>
      <c r="I20" s="23"/>
      <c r="J20" s="23"/>
      <c r="K20" s="23"/>
      <c r="L20" s="19"/>
      <c r="M20" s="19"/>
      <c r="N20" s="19"/>
    </row>
    <row r="21" spans="1:14" ht="27.75" customHeight="1">
      <c r="A21" s="7" t="s">
        <v>18</v>
      </c>
      <c r="B21" s="5" t="s">
        <v>188</v>
      </c>
      <c r="C21" s="5" t="s">
        <v>103</v>
      </c>
      <c r="D21" s="6" t="s">
        <v>102</v>
      </c>
      <c r="E21" s="6">
        <v>4</v>
      </c>
      <c r="F21" s="23"/>
      <c r="G21" s="23"/>
      <c r="H21" s="5"/>
      <c r="I21" s="23"/>
      <c r="J21" s="23"/>
      <c r="K21" s="23"/>
      <c r="L21" s="19"/>
      <c r="M21" s="19"/>
      <c r="N21" s="19"/>
    </row>
    <row r="22" spans="1:14" ht="38.25" hidden="1">
      <c r="A22" s="7">
        <v>3</v>
      </c>
      <c r="B22" s="5" t="s">
        <v>100</v>
      </c>
      <c r="C22" s="5" t="s">
        <v>104</v>
      </c>
      <c r="D22" s="6" t="s">
        <v>17</v>
      </c>
      <c r="E22" s="6"/>
      <c r="F22" s="23"/>
      <c r="G22" s="23"/>
      <c r="H22" s="5"/>
      <c r="I22" s="23"/>
      <c r="J22" s="23"/>
      <c r="K22" s="23"/>
      <c r="L22" s="19"/>
      <c r="M22" s="19"/>
      <c r="N22" s="19"/>
    </row>
    <row r="23" spans="1:14" ht="27" customHeight="1">
      <c r="A23" s="7" t="s">
        <v>20</v>
      </c>
      <c r="B23" s="5" t="s">
        <v>188</v>
      </c>
      <c r="C23" s="5" t="s">
        <v>105</v>
      </c>
      <c r="D23" s="6" t="s">
        <v>102</v>
      </c>
      <c r="E23" s="6">
        <v>220</v>
      </c>
      <c r="F23" s="23"/>
      <c r="G23" s="23"/>
      <c r="H23" s="5"/>
      <c r="I23" s="23"/>
      <c r="J23" s="23"/>
      <c r="K23" s="23"/>
      <c r="L23" s="19"/>
      <c r="M23" s="19"/>
      <c r="N23" s="19"/>
    </row>
    <row r="24" spans="1:14" ht="50.25" customHeight="1">
      <c r="A24" s="73" t="s">
        <v>22</v>
      </c>
      <c r="B24" s="73" t="s">
        <v>15</v>
      </c>
      <c r="C24" s="5" t="s">
        <v>106</v>
      </c>
      <c r="D24" t="s">
        <v>107</v>
      </c>
      <c r="E24" s="28">
        <v>3000</v>
      </c>
      <c r="F24" s="29"/>
      <c r="G24" s="23"/>
      <c r="H24" s="5"/>
      <c r="I24" s="23"/>
      <c r="J24" s="23"/>
      <c r="K24" s="23"/>
      <c r="L24" s="30"/>
      <c r="M24" s="19"/>
      <c r="N24" s="19"/>
    </row>
    <row r="25" spans="1:14" ht="27" customHeight="1">
      <c r="A25" s="73"/>
      <c r="B25" s="73"/>
      <c r="C25" s="5" t="s">
        <v>108</v>
      </c>
      <c r="D25" s="31"/>
      <c r="E25" s="31"/>
      <c r="F25" s="5"/>
      <c r="G25" s="5"/>
      <c r="H25" s="5"/>
      <c r="I25" s="23"/>
      <c r="J25" s="5"/>
      <c r="K25" s="5"/>
      <c r="L25" s="19"/>
      <c r="M25" s="19"/>
      <c r="N25" s="19"/>
    </row>
    <row r="26" spans="1:14" ht="25.5">
      <c r="A26" s="73"/>
      <c r="B26" s="73"/>
      <c r="C26" s="8" t="s">
        <v>109</v>
      </c>
      <c r="D26" s="6" t="s">
        <v>17</v>
      </c>
      <c r="E26" s="28">
        <v>5000</v>
      </c>
      <c r="F26" s="5"/>
      <c r="G26" s="23"/>
      <c r="H26" s="5"/>
      <c r="I26" s="23"/>
      <c r="J26" s="32"/>
      <c r="K26" s="23"/>
      <c r="L26" s="19"/>
      <c r="M26" s="19"/>
      <c r="N26" s="19"/>
    </row>
    <row r="27" spans="1:14" ht="28.5" customHeight="1">
      <c r="A27" s="73"/>
      <c r="B27" s="73"/>
      <c r="C27" s="8" t="s">
        <v>110</v>
      </c>
      <c r="D27" s="6" t="s">
        <v>17</v>
      </c>
      <c r="E27" s="28">
        <v>3500</v>
      </c>
      <c r="F27" s="29"/>
      <c r="G27" s="23"/>
      <c r="H27" s="5"/>
      <c r="I27" s="23"/>
      <c r="J27" s="32"/>
      <c r="K27" s="23"/>
      <c r="L27" s="19"/>
      <c r="M27" s="19"/>
      <c r="N27" s="19"/>
    </row>
    <row r="28" spans="1:14" ht="12.75" customHeight="1">
      <c r="A28" s="73" t="s">
        <v>111</v>
      </c>
      <c r="B28" s="73"/>
      <c r="C28" s="73"/>
      <c r="D28" s="73"/>
      <c r="E28" s="73"/>
      <c r="F28" s="73"/>
      <c r="G28" s="23"/>
      <c r="H28" s="6"/>
      <c r="I28" s="23"/>
      <c r="J28" s="24"/>
      <c r="K28" s="23"/>
      <c r="L28" s="19"/>
      <c r="M28" s="19"/>
      <c r="N28" s="19"/>
    </row>
    <row r="29" spans="1:14" ht="18" customHeight="1">
      <c r="A29" s="75" t="s">
        <v>112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19"/>
      <c r="M29" s="19"/>
      <c r="N29" s="19"/>
    </row>
    <row r="30" spans="1:14" ht="43.5" customHeight="1">
      <c r="A30" s="73" t="s">
        <v>14</v>
      </c>
      <c r="B30" s="73" t="s">
        <v>189</v>
      </c>
      <c r="C30" s="5" t="s">
        <v>113</v>
      </c>
      <c r="D30" s="8"/>
      <c r="E30" s="8"/>
      <c r="F30" s="8"/>
      <c r="G30" s="8"/>
      <c r="H30" s="8"/>
      <c r="I30" s="8"/>
      <c r="J30" s="8"/>
      <c r="K30" s="8"/>
      <c r="L30" s="19"/>
      <c r="M30" s="19"/>
      <c r="N30" s="19"/>
    </row>
    <row r="31" spans="1:14" ht="15" customHeight="1">
      <c r="A31" s="73"/>
      <c r="B31" s="73"/>
      <c r="C31" s="5" t="s">
        <v>114</v>
      </c>
      <c r="D31" s="6" t="s">
        <v>17</v>
      </c>
      <c r="E31" s="6">
        <v>30</v>
      </c>
      <c r="F31" s="23"/>
      <c r="G31" s="29"/>
      <c r="H31" s="5"/>
      <c r="I31" s="5"/>
      <c r="J31" s="5"/>
      <c r="K31" s="23"/>
      <c r="L31" s="19"/>
      <c r="M31" s="19"/>
      <c r="N31" s="19"/>
    </row>
    <row r="32" spans="1:14" ht="15" customHeight="1" hidden="1">
      <c r="A32" s="73"/>
      <c r="B32" s="73"/>
      <c r="C32" s="5" t="s">
        <v>115</v>
      </c>
      <c r="D32" s="6" t="s">
        <v>17</v>
      </c>
      <c r="E32" s="6">
        <v>0</v>
      </c>
      <c r="F32" s="23">
        <v>0</v>
      </c>
      <c r="G32" s="29">
        <f>E32*F32</f>
        <v>0</v>
      </c>
      <c r="H32" s="5">
        <v>23</v>
      </c>
      <c r="I32" s="5">
        <f>(G32*H32)/100</f>
        <v>0</v>
      </c>
      <c r="J32" s="5">
        <f>F32*(1+H32/100)</f>
        <v>0</v>
      </c>
      <c r="K32" s="23">
        <f>J32*E32</f>
        <v>0</v>
      </c>
      <c r="L32" s="19"/>
      <c r="M32" s="19"/>
      <c r="N32" s="19"/>
    </row>
    <row r="33" spans="1:14" ht="20.25" customHeight="1">
      <c r="A33" s="73"/>
      <c r="B33" s="73"/>
      <c r="C33" s="5" t="s">
        <v>116</v>
      </c>
      <c r="D33" s="6" t="s">
        <v>17</v>
      </c>
      <c r="E33" s="6">
        <v>40</v>
      </c>
      <c r="F33" s="23"/>
      <c r="G33" s="29"/>
      <c r="H33" s="5"/>
      <c r="I33" s="5"/>
      <c r="J33" s="5"/>
      <c r="K33" s="23"/>
      <c r="L33" s="19"/>
      <c r="M33" s="19"/>
      <c r="N33" s="19"/>
    </row>
    <row r="34" spans="1:14" ht="60" customHeight="1">
      <c r="A34" s="5" t="s">
        <v>18</v>
      </c>
      <c r="B34" s="5" t="s">
        <v>189</v>
      </c>
      <c r="C34" s="5" t="s">
        <v>117</v>
      </c>
      <c r="D34" s="6" t="s">
        <v>17</v>
      </c>
      <c r="E34" s="6">
        <v>6</v>
      </c>
      <c r="F34" s="23"/>
      <c r="G34" s="29"/>
      <c r="H34" s="5"/>
      <c r="I34" s="23"/>
      <c r="J34" s="5"/>
      <c r="K34" s="23"/>
      <c r="L34" s="19"/>
      <c r="M34" s="19"/>
      <c r="N34" s="19"/>
    </row>
    <row r="35" spans="1:14" ht="45" customHeight="1">
      <c r="A35" s="76" t="s">
        <v>118</v>
      </c>
      <c r="B35" s="76"/>
      <c r="C35" s="76"/>
      <c r="D35" s="76"/>
      <c r="E35" s="76"/>
      <c r="F35" s="76"/>
      <c r="G35" s="29"/>
      <c r="H35" s="6"/>
      <c r="I35" s="23"/>
      <c r="J35" s="6"/>
      <c r="K35" s="23"/>
      <c r="L35" s="19"/>
      <c r="M35" s="19"/>
      <c r="N35" s="19"/>
    </row>
    <row r="36" spans="1:14" ht="14.25" customHeight="1">
      <c r="A36" s="75" t="s">
        <v>119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19"/>
      <c r="M36" s="19"/>
      <c r="N36" s="19"/>
    </row>
    <row r="37" spans="1:14" ht="87.75" customHeight="1">
      <c r="A37" s="79" t="s">
        <v>14</v>
      </c>
      <c r="B37" s="79" t="s">
        <v>190</v>
      </c>
      <c r="C37" s="33" t="s">
        <v>121</v>
      </c>
      <c r="D37" s="34"/>
      <c r="E37" s="34"/>
      <c r="F37" s="34"/>
      <c r="G37" s="35"/>
      <c r="H37" s="35"/>
      <c r="I37" s="36"/>
      <c r="J37" s="35"/>
      <c r="K37" s="35"/>
      <c r="L37" s="19"/>
      <c r="M37" s="19"/>
      <c r="N37" s="19"/>
    </row>
    <row r="38" spans="1:14" ht="25.5">
      <c r="A38" s="79"/>
      <c r="B38" s="79"/>
      <c r="C38" s="5" t="s">
        <v>122</v>
      </c>
      <c r="D38" s="6" t="s">
        <v>17</v>
      </c>
      <c r="E38" s="6">
        <v>2</v>
      </c>
      <c r="F38" s="23"/>
      <c r="G38" s="23"/>
      <c r="H38" s="5"/>
      <c r="I38" s="23"/>
      <c r="J38" s="23"/>
      <c r="K38" s="23"/>
      <c r="L38" s="19"/>
      <c r="M38" s="19"/>
      <c r="N38" s="19"/>
    </row>
    <row r="39" spans="1:14" ht="25.5">
      <c r="A39" s="79"/>
      <c r="B39" s="79"/>
      <c r="C39" s="5" t="s">
        <v>123</v>
      </c>
      <c r="D39" s="6" t="s">
        <v>124</v>
      </c>
      <c r="E39" s="6">
        <v>1</v>
      </c>
      <c r="F39" s="23"/>
      <c r="G39" s="23"/>
      <c r="H39" s="5"/>
      <c r="I39" s="23"/>
      <c r="J39" s="23"/>
      <c r="K39" s="23"/>
      <c r="L39" s="19"/>
      <c r="M39" s="19"/>
      <c r="N39" s="19"/>
    </row>
    <row r="40" spans="1:14" ht="16.5" customHeight="1">
      <c r="A40" s="79"/>
      <c r="B40" s="79"/>
      <c r="C40" s="5" t="s">
        <v>125</v>
      </c>
      <c r="D40" s="6" t="s">
        <v>17</v>
      </c>
      <c r="E40" s="6">
        <v>4</v>
      </c>
      <c r="F40" s="23"/>
      <c r="G40" s="23"/>
      <c r="H40" s="5"/>
      <c r="I40" s="23"/>
      <c r="J40" s="23"/>
      <c r="K40" s="23"/>
      <c r="L40" s="19"/>
      <c r="M40" s="19"/>
      <c r="N40" s="19"/>
    </row>
    <row r="41" spans="1:14" ht="49.5" customHeight="1">
      <c r="A41" s="73" t="s">
        <v>18</v>
      </c>
      <c r="B41" s="73" t="s">
        <v>190</v>
      </c>
      <c r="C41" s="5" t="s">
        <v>126</v>
      </c>
      <c r="D41" s="6"/>
      <c r="E41" s="10"/>
      <c r="F41" s="8"/>
      <c r="G41" s="8"/>
      <c r="H41" s="8"/>
      <c r="I41" s="8"/>
      <c r="J41" s="8"/>
      <c r="K41" s="8"/>
      <c r="L41" s="19"/>
      <c r="M41" s="19"/>
      <c r="N41" s="19"/>
    </row>
    <row r="42" spans="1:14" ht="12.75">
      <c r="A42" s="73"/>
      <c r="B42" s="73"/>
      <c r="C42" s="5" t="s">
        <v>127</v>
      </c>
      <c r="D42" s="6"/>
      <c r="E42" s="6">
        <v>1</v>
      </c>
      <c r="F42" s="23"/>
      <c r="G42" s="23"/>
      <c r="H42" s="5"/>
      <c r="I42" s="23"/>
      <c r="J42" s="23"/>
      <c r="K42" s="23"/>
      <c r="L42" s="19"/>
      <c r="M42" s="19"/>
      <c r="N42" s="19"/>
    </row>
    <row r="43" spans="1:14" ht="16.5" customHeight="1">
      <c r="A43" s="73"/>
      <c r="B43" s="73"/>
      <c r="C43" s="5" t="s">
        <v>128</v>
      </c>
      <c r="D43" s="6" t="s">
        <v>17</v>
      </c>
      <c r="E43" s="6">
        <v>1</v>
      </c>
      <c r="F43" s="23"/>
      <c r="G43" s="23"/>
      <c r="H43" s="5"/>
      <c r="I43" s="23"/>
      <c r="J43" s="23"/>
      <c r="K43" s="23"/>
      <c r="L43" s="19"/>
      <c r="M43" s="19"/>
      <c r="N43" s="19"/>
    </row>
    <row r="44" spans="1:14" ht="18" customHeight="1">
      <c r="A44" s="73"/>
      <c r="B44" s="73"/>
      <c r="C44" s="5" t="s">
        <v>129</v>
      </c>
      <c r="D44" s="6" t="s">
        <v>17</v>
      </c>
      <c r="E44" s="6">
        <v>4</v>
      </c>
      <c r="F44" s="23"/>
      <c r="G44" s="23"/>
      <c r="H44" s="5"/>
      <c r="I44" s="23"/>
      <c r="J44" s="23"/>
      <c r="K44" s="23"/>
      <c r="L44" s="19"/>
      <c r="M44" s="19"/>
      <c r="N44" s="19"/>
    </row>
    <row r="45" spans="1:14" ht="38.25" customHeight="1" hidden="1">
      <c r="A45" s="73" t="s">
        <v>34</v>
      </c>
      <c r="B45" s="73" t="s">
        <v>120</v>
      </c>
      <c r="C45" s="5" t="s">
        <v>130</v>
      </c>
      <c r="D45" s="6"/>
      <c r="E45" s="6"/>
      <c r="F45" s="5"/>
      <c r="G45" s="23"/>
      <c r="H45" s="5"/>
      <c r="I45" s="23"/>
      <c r="J45" s="23"/>
      <c r="K45" s="5"/>
      <c r="L45" s="19"/>
      <c r="M45" s="19"/>
      <c r="N45" s="19"/>
    </row>
    <row r="46" spans="1:14" ht="25.5" hidden="1">
      <c r="A46" s="73"/>
      <c r="B46" s="73"/>
      <c r="C46" s="8" t="s">
        <v>131</v>
      </c>
      <c r="D46" s="6" t="s">
        <v>102</v>
      </c>
      <c r="E46" s="6">
        <v>0</v>
      </c>
      <c r="F46" s="23">
        <v>0</v>
      </c>
      <c r="G46" s="23">
        <f>E46*F46</f>
        <v>0</v>
      </c>
      <c r="H46" s="5">
        <v>8</v>
      </c>
      <c r="I46" s="23">
        <f>(G46*H46)/100</f>
        <v>0</v>
      </c>
      <c r="J46" s="23">
        <f>F46*(1+H46/100)</f>
        <v>0</v>
      </c>
      <c r="K46" s="23">
        <f>J46*E46</f>
        <v>0</v>
      </c>
      <c r="L46" s="19"/>
      <c r="M46" s="19"/>
      <c r="N46" s="19"/>
    </row>
    <row r="47" spans="1:14" ht="25.5" hidden="1">
      <c r="A47" s="73"/>
      <c r="B47" s="73"/>
      <c r="C47" s="8" t="s">
        <v>132</v>
      </c>
      <c r="D47" s="6" t="s">
        <v>102</v>
      </c>
      <c r="E47" s="6">
        <v>0</v>
      </c>
      <c r="F47" s="23">
        <v>0</v>
      </c>
      <c r="G47" s="23">
        <f>E47*F47</f>
        <v>0</v>
      </c>
      <c r="H47" s="5">
        <v>8</v>
      </c>
      <c r="I47" s="23">
        <f>(G47*H47)/100</f>
        <v>0</v>
      </c>
      <c r="J47" s="23">
        <f>F47*(1+H47/100)</f>
        <v>0</v>
      </c>
      <c r="K47" s="23">
        <f>J47*E47</f>
        <v>0</v>
      </c>
      <c r="L47" s="19"/>
      <c r="M47" s="19"/>
      <c r="N47" s="19"/>
    </row>
    <row r="48" spans="1:14" ht="102" hidden="1">
      <c r="A48" s="8" t="s">
        <v>36</v>
      </c>
      <c r="B48" s="37" t="s">
        <v>90</v>
      </c>
      <c r="C48" s="5" t="s">
        <v>133</v>
      </c>
      <c r="D48" s="6" t="s">
        <v>134</v>
      </c>
      <c r="E48" s="6">
        <v>0</v>
      </c>
      <c r="F48" s="23">
        <v>0</v>
      </c>
      <c r="G48" s="23">
        <f>E48*F48</f>
        <v>0</v>
      </c>
      <c r="H48" s="5">
        <v>23</v>
      </c>
      <c r="I48" s="23">
        <f>(G48*H48)/100</f>
        <v>0</v>
      </c>
      <c r="J48" s="23">
        <f>F48*(1+H48/100)</f>
        <v>0</v>
      </c>
      <c r="K48" s="23">
        <f>J48*E48</f>
        <v>0</v>
      </c>
      <c r="L48" s="19"/>
      <c r="M48" s="19"/>
      <c r="N48" s="19"/>
    </row>
    <row r="49" spans="1:14" ht="13.5" customHeight="1">
      <c r="A49" s="76" t="s">
        <v>135</v>
      </c>
      <c r="B49" s="76"/>
      <c r="C49" s="76"/>
      <c r="D49" s="76"/>
      <c r="E49" s="76"/>
      <c r="F49" s="76"/>
      <c r="G49" s="23"/>
      <c r="H49" s="5"/>
      <c r="I49" s="23"/>
      <c r="J49" s="23"/>
      <c r="K49" s="23"/>
      <c r="L49" s="19"/>
      <c r="M49" s="19"/>
      <c r="N49" s="19"/>
    </row>
    <row r="50" spans="1:14" ht="14.25" customHeight="1">
      <c r="A50" s="80" t="s">
        <v>136</v>
      </c>
      <c r="B50" s="80"/>
      <c r="C50" s="80"/>
      <c r="D50" s="80"/>
      <c r="E50" s="80"/>
      <c r="F50" s="80"/>
      <c r="G50" s="38"/>
      <c r="H50" s="39"/>
      <c r="I50" s="38"/>
      <c r="J50" s="40"/>
      <c r="K50" s="41"/>
      <c r="L50" s="19"/>
      <c r="M50" s="19"/>
      <c r="N50" s="19"/>
    </row>
    <row r="51" spans="1:14" ht="8.25" customHeight="1">
      <c r="A51" s="42"/>
      <c r="B51" s="42"/>
      <c r="C51" s="42"/>
      <c r="D51" s="42"/>
      <c r="E51" s="42"/>
      <c r="F51" s="42"/>
      <c r="G51" s="26"/>
      <c r="H51" s="43"/>
      <c r="I51" s="26"/>
      <c r="J51" s="44"/>
      <c r="K51" s="26"/>
      <c r="L51" s="19"/>
      <c r="M51" s="19"/>
      <c r="N51" s="19"/>
    </row>
    <row r="52" spans="1:14" ht="13.5" customHeight="1">
      <c r="A52" s="19"/>
      <c r="B52" s="77" t="s">
        <v>47</v>
      </c>
      <c r="C52" s="7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2.75" customHeight="1">
      <c r="A53" s="45" t="s">
        <v>14</v>
      </c>
      <c r="B53" s="78" t="s">
        <v>137</v>
      </c>
      <c r="C53" s="78"/>
      <c r="D53" s="78"/>
      <c r="E53" s="78"/>
      <c r="F53" s="78"/>
      <c r="G53" s="78"/>
      <c r="H53" s="78"/>
      <c r="I53" s="78"/>
      <c r="J53" s="45"/>
      <c r="K53" s="45"/>
      <c r="L53" s="19"/>
      <c r="M53" s="19"/>
      <c r="N53" s="19"/>
    </row>
    <row r="54" spans="1:14" ht="14.25" customHeight="1">
      <c r="A54" s="45"/>
      <c r="B54" s="78" t="s">
        <v>138</v>
      </c>
      <c r="C54" s="78"/>
      <c r="D54" s="78"/>
      <c r="E54" s="45"/>
      <c r="F54" s="45"/>
      <c r="G54" s="45"/>
      <c r="H54" s="45"/>
      <c r="I54" s="45"/>
      <c r="J54" s="45"/>
      <c r="K54" s="45"/>
      <c r="L54" s="19"/>
      <c r="M54" s="19"/>
      <c r="N54" s="19"/>
    </row>
    <row r="55" spans="1:14" ht="12.75" customHeight="1">
      <c r="A55" s="45"/>
      <c r="B55" s="82" t="s">
        <v>139</v>
      </c>
      <c r="C55" s="82"/>
      <c r="D55" s="82"/>
      <c r="E55" s="82"/>
      <c r="F55" s="45"/>
      <c r="G55" s="45"/>
      <c r="H55" s="45"/>
      <c r="I55" s="45"/>
      <c r="J55" s="45"/>
      <c r="K55" s="45"/>
      <c r="L55" s="19"/>
      <c r="M55" s="19"/>
      <c r="N55" s="19"/>
    </row>
    <row r="56" spans="1:14" ht="14.25" customHeight="1">
      <c r="A56" s="45"/>
      <c r="B56" s="82" t="s">
        <v>140</v>
      </c>
      <c r="C56" s="82"/>
      <c r="D56" s="82"/>
      <c r="E56" s="45"/>
      <c r="F56" s="45"/>
      <c r="G56" s="45"/>
      <c r="H56" s="45"/>
      <c r="I56" s="45"/>
      <c r="J56" s="45"/>
      <c r="K56" s="45"/>
      <c r="L56" s="19"/>
      <c r="M56" s="19"/>
      <c r="N56" s="19"/>
    </row>
    <row r="57" spans="1:14" ht="14.25" customHeight="1">
      <c r="A57" s="45"/>
      <c r="B57" s="78" t="s">
        <v>141</v>
      </c>
      <c r="C57" s="78"/>
      <c r="D57" s="78"/>
      <c r="E57" s="45"/>
      <c r="F57" s="45"/>
      <c r="G57" s="45"/>
      <c r="H57" s="45"/>
      <c r="I57" s="45"/>
      <c r="J57" s="45"/>
      <c r="K57" s="45"/>
      <c r="L57" s="19"/>
      <c r="M57" s="19"/>
      <c r="N57" s="19"/>
    </row>
    <row r="58" spans="1:14" ht="14.25" customHeight="1">
      <c r="A58" s="45"/>
      <c r="B58" s="78" t="s">
        <v>142</v>
      </c>
      <c r="C58" s="78"/>
      <c r="D58" s="78"/>
      <c r="E58" s="78"/>
      <c r="F58" s="45"/>
      <c r="G58" s="45"/>
      <c r="H58" s="45"/>
      <c r="I58" s="45"/>
      <c r="J58" s="45"/>
      <c r="K58" s="45"/>
      <c r="L58" s="19"/>
      <c r="M58" s="19"/>
      <c r="N58" s="19"/>
    </row>
    <row r="59" spans="1:14" ht="14.25" customHeight="1">
      <c r="A59" s="45" t="s">
        <v>143</v>
      </c>
      <c r="B59" s="81" t="s">
        <v>144</v>
      </c>
      <c r="C59" s="81"/>
      <c r="D59" s="81"/>
      <c r="E59" s="81"/>
      <c r="F59" s="81"/>
      <c r="G59" s="81"/>
      <c r="H59" s="81"/>
      <c r="I59" s="81"/>
      <c r="J59" s="81"/>
      <c r="K59" s="81"/>
      <c r="L59" s="19"/>
      <c r="M59" s="19"/>
      <c r="N59" s="19"/>
    </row>
    <row r="60" spans="1:14" ht="14.25" customHeight="1">
      <c r="A60" s="45" t="s">
        <v>20</v>
      </c>
      <c r="B60" s="81" t="s">
        <v>145</v>
      </c>
      <c r="C60" s="81"/>
      <c r="D60" s="81"/>
      <c r="E60" s="81"/>
      <c r="F60" s="81"/>
      <c r="G60" s="81"/>
      <c r="H60" s="81"/>
      <c r="I60" s="81"/>
      <c r="J60" s="81"/>
      <c r="K60" s="81"/>
      <c r="L60" s="19"/>
      <c r="M60" s="19"/>
      <c r="N60" s="19"/>
    </row>
    <row r="61" spans="1:14" ht="12.75">
      <c r="A61" s="46" t="s">
        <v>146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19"/>
      <c r="M61" s="19"/>
      <c r="N61" s="19"/>
    </row>
    <row r="62" spans="1:14" s="71" customFormat="1" ht="12.75">
      <c r="A62" s="68" t="s">
        <v>198</v>
      </c>
      <c r="B62" s="68"/>
      <c r="C62" s="68"/>
      <c r="D62" s="68"/>
      <c r="E62" s="68"/>
      <c r="F62" s="68"/>
      <c r="G62" s="68"/>
      <c r="H62" s="68"/>
      <c r="I62" s="69"/>
      <c r="J62" s="69"/>
      <c r="K62" s="69"/>
      <c r="L62" s="70"/>
      <c r="M62" s="70"/>
      <c r="N62" s="70"/>
    </row>
    <row r="63" spans="1:14" ht="12.75">
      <c r="A63" s="19"/>
      <c r="B63" s="47"/>
      <c r="C63" s="19"/>
      <c r="D63" s="47"/>
      <c r="E63" s="19"/>
      <c r="F63" s="19"/>
      <c r="G63" s="47"/>
      <c r="H63" s="19"/>
      <c r="I63" s="19"/>
      <c r="J63" s="19"/>
      <c r="K63" s="19"/>
      <c r="L63" s="19"/>
      <c r="M63" s="19"/>
      <c r="N63" s="19"/>
    </row>
    <row r="64" spans="1:14" ht="12.75">
      <c r="A64" s="19"/>
      <c r="B64" s="47"/>
      <c r="C64" s="19"/>
      <c r="D64" s="47"/>
      <c r="E64" s="19"/>
      <c r="F64" s="19"/>
      <c r="G64" s="47"/>
      <c r="H64" s="19"/>
      <c r="I64" s="19"/>
      <c r="J64" s="19"/>
      <c r="K64" s="19"/>
      <c r="L64" s="19"/>
      <c r="M64" s="19"/>
      <c r="N64" s="19"/>
    </row>
    <row r="65" spans="1:14" ht="12.75">
      <c r="A65" s="19"/>
      <c r="B65" s="47"/>
      <c r="C65" s="19"/>
      <c r="D65" s="19"/>
      <c r="E65" s="19"/>
      <c r="F65" s="19"/>
      <c r="G65" s="47"/>
      <c r="H65" s="19"/>
      <c r="I65" s="19"/>
      <c r="J65" s="19"/>
      <c r="K65" s="19"/>
      <c r="L65" s="19"/>
      <c r="M65" s="19"/>
      <c r="N65" s="19"/>
    </row>
    <row r="66" spans="1:14" ht="12.75">
      <c r="A66" s="19"/>
      <c r="B66" s="19"/>
      <c r="C66" s="19"/>
      <c r="D66" s="19"/>
      <c r="E66" s="19"/>
      <c r="F66" s="19"/>
      <c r="G66" s="19" t="s">
        <v>64</v>
      </c>
      <c r="H66" s="19"/>
      <c r="I66" s="19"/>
      <c r="J66" s="19"/>
      <c r="K66" s="19"/>
      <c r="L66" s="19"/>
      <c r="M66" s="19"/>
      <c r="N66" s="19"/>
    </row>
  </sheetData>
  <sheetProtection selectLockedCells="1" selectUnlockedCells="1"/>
  <mergeCells count="32">
    <mergeCell ref="B58:E58"/>
    <mergeCell ref="B59:K59"/>
    <mergeCell ref="B60:K60"/>
    <mergeCell ref="B54:D54"/>
    <mergeCell ref="B55:E55"/>
    <mergeCell ref="B56:D56"/>
    <mergeCell ref="B57:D57"/>
    <mergeCell ref="B53:I53"/>
    <mergeCell ref="A35:F35"/>
    <mergeCell ref="A36:K36"/>
    <mergeCell ref="A37:A40"/>
    <mergeCell ref="B37:B40"/>
    <mergeCell ref="A41:A44"/>
    <mergeCell ref="B41:B44"/>
    <mergeCell ref="A45:A47"/>
    <mergeCell ref="B45:B47"/>
    <mergeCell ref="A49:F49"/>
    <mergeCell ref="A24:A27"/>
    <mergeCell ref="B24:B27"/>
    <mergeCell ref="A28:F28"/>
    <mergeCell ref="B52:C52"/>
    <mergeCell ref="A50:F50"/>
    <mergeCell ref="A29:K29"/>
    <mergeCell ref="A30:A33"/>
    <mergeCell ref="B30:B33"/>
    <mergeCell ref="A3:K3"/>
    <mergeCell ref="A4:K4"/>
    <mergeCell ref="A8:K8"/>
    <mergeCell ref="A10:F10"/>
    <mergeCell ref="A11:K11"/>
    <mergeCell ref="A17:F17"/>
    <mergeCell ref="A19:K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4.125" style="0" customWidth="1"/>
    <col min="2" max="2" width="11.375" style="0" customWidth="1"/>
    <col min="3" max="3" width="29.25390625" style="0" customWidth="1"/>
    <col min="4" max="4" width="6.875" style="0" customWidth="1"/>
    <col min="5" max="5" width="7.75390625" style="0" customWidth="1"/>
    <col min="6" max="6" width="10.625" style="0" customWidth="1"/>
    <col min="7" max="7" width="12.00390625" style="0" customWidth="1"/>
    <col min="8" max="8" width="7.75390625" style="0" customWidth="1"/>
    <col min="9" max="9" width="9.875" style="0" customWidth="1"/>
    <col min="10" max="10" width="10.875" style="0" customWidth="1"/>
    <col min="11" max="11" width="12.875" style="0" customWidth="1"/>
    <col min="13" max="13" width="5.125" style="0" customWidth="1"/>
    <col min="14" max="14" width="19.625" style="0" customWidth="1"/>
    <col min="15" max="15" width="13.875" style="0" customWidth="1"/>
  </cols>
  <sheetData>
    <row r="1" ht="15.75">
      <c r="D1" s="84" t="s">
        <v>200</v>
      </c>
    </row>
    <row r="2" ht="15.75">
      <c r="A2" s="1" t="s">
        <v>147</v>
      </c>
    </row>
    <row r="3" spans="2:15" ht="12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="72" customFormat="1" ht="15.75">
      <c r="A4" s="72" t="s">
        <v>148</v>
      </c>
    </row>
    <row r="5" s="3" customFormat="1" ht="15.75">
      <c r="A5" s="2"/>
    </row>
    <row r="6" spans="1:15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49" customFormat="1" ht="31.5" customHeight="1">
      <c r="A7" s="5" t="s">
        <v>3</v>
      </c>
      <c r="B7" s="31" t="s">
        <v>4</v>
      </c>
      <c r="C7" s="5" t="s">
        <v>5</v>
      </c>
      <c r="D7" s="6" t="s">
        <v>6</v>
      </c>
      <c r="E7" s="6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48"/>
      <c r="N7" s="48"/>
      <c r="O7" s="48"/>
    </row>
    <row r="8" spans="1:15" ht="40.5" customHeight="1">
      <c r="A8" s="8" t="s">
        <v>14</v>
      </c>
      <c r="B8" s="65" t="s">
        <v>191</v>
      </c>
      <c r="C8" s="50" t="s">
        <v>149</v>
      </c>
      <c r="D8" s="10" t="s">
        <v>102</v>
      </c>
      <c r="E8" s="10">
        <v>24</v>
      </c>
      <c r="F8" s="11"/>
      <c r="G8" s="11"/>
      <c r="H8" s="8"/>
      <c r="I8" s="11"/>
      <c r="J8" s="11"/>
      <c r="K8" s="11"/>
      <c r="L8" s="19"/>
      <c r="N8" s="19"/>
      <c r="O8" s="19"/>
    </row>
    <row r="9" spans="1:15" ht="40.5" customHeight="1">
      <c r="A9" s="8" t="s">
        <v>18</v>
      </c>
      <c r="B9" s="65" t="s">
        <v>192</v>
      </c>
      <c r="C9" s="50" t="s">
        <v>150</v>
      </c>
      <c r="D9" s="10" t="s">
        <v>102</v>
      </c>
      <c r="E9" s="10">
        <v>1</v>
      </c>
      <c r="F9" s="11"/>
      <c r="G9" s="11"/>
      <c r="H9" s="8"/>
      <c r="I9" s="11"/>
      <c r="J9" s="11"/>
      <c r="K9" s="11"/>
      <c r="L9" s="19"/>
      <c r="N9" s="19"/>
      <c r="O9" s="19"/>
    </row>
    <row r="10" spans="1:15" ht="25.5">
      <c r="A10" s="8" t="s">
        <v>20</v>
      </c>
      <c r="B10" s="65" t="s">
        <v>193</v>
      </c>
      <c r="C10" s="50" t="s">
        <v>151</v>
      </c>
      <c r="D10" s="10" t="s">
        <v>102</v>
      </c>
      <c r="E10" s="10">
        <v>40</v>
      </c>
      <c r="F10" s="11"/>
      <c r="G10" s="11"/>
      <c r="H10" s="8"/>
      <c r="I10" s="11"/>
      <c r="J10" s="11"/>
      <c r="K10" s="11"/>
      <c r="L10" s="19"/>
      <c r="M10" s="19"/>
      <c r="N10" s="19"/>
      <c r="O10" s="19"/>
    </row>
    <row r="11" spans="1:15" ht="38.25">
      <c r="A11" s="8" t="s">
        <v>22</v>
      </c>
      <c r="B11" s="65" t="s">
        <v>191</v>
      </c>
      <c r="C11" s="50" t="s">
        <v>152</v>
      </c>
      <c r="D11" s="10" t="s">
        <v>17</v>
      </c>
      <c r="E11" s="13">
        <v>7000</v>
      </c>
      <c r="F11" s="51"/>
      <c r="G11" s="11"/>
      <c r="H11" s="8"/>
      <c r="I11" s="11"/>
      <c r="J11" s="11"/>
      <c r="K11" s="11"/>
      <c r="L11" s="19"/>
      <c r="M11" s="19"/>
      <c r="N11" s="19"/>
      <c r="O11" s="19"/>
    </row>
    <row r="12" spans="1:15" ht="76.5">
      <c r="A12" s="8" t="s">
        <v>24</v>
      </c>
      <c r="B12" s="65" t="s">
        <v>191</v>
      </c>
      <c r="C12" s="50" t="s">
        <v>153</v>
      </c>
      <c r="D12" s="10" t="s">
        <v>17</v>
      </c>
      <c r="E12" s="10">
        <v>300</v>
      </c>
      <c r="F12" s="11"/>
      <c r="G12" s="11"/>
      <c r="H12" s="8"/>
      <c r="I12" s="11"/>
      <c r="J12" s="11"/>
      <c r="K12" s="11"/>
      <c r="L12" s="19"/>
      <c r="M12" s="19"/>
      <c r="N12" s="19"/>
      <c r="O12" s="19"/>
    </row>
    <row r="13" spans="1:15" ht="79.5" customHeight="1">
      <c r="A13" s="8" t="s">
        <v>26</v>
      </c>
      <c r="B13" s="65" t="s">
        <v>191</v>
      </c>
      <c r="C13" s="8" t="s">
        <v>154</v>
      </c>
      <c r="D13" s="10" t="s">
        <v>17</v>
      </c>
      <c r="E13" s="13">
        <v>8000</v>
      </c>
      <c r="F13" s="52"/>
      <c r="G13" s="11"/>
      <c r="H13" s="8"/>
      <c r="I13" s="11"/>
      <c r="J13" s="11"/>
      <c r="K13" s="11"/>
      <c r="L13" s="19"/>
      <c r="M13" s="19"/>
      <c r="N13" s="19"/>
      <c r="O13" s="19"/>
    </row>
    <row r="14" spans="1:15" ht="28.5" customHeight="1">
      <c r="A14" s="8" t="s">
        <v>28</v>
      </c>
      <c r="B14" s="67" t="s">
        <v>96</v>
      </c>
      <c r="C14" s="65" t="s">
        <v>155</v>
      </c>
      <c r="D14" s="10" t="s">
        <v>102</v>
      </c>
      <c r="E14" s="10">
        <v>2</v>
      </c>
      <c r="F14" s="11"/>
      <c r="G14" s="11"/>
      <c r="H14" s="8"/>
      <c r="I14" s="11"/>
      <c r="J14" s="11"/>
      <c r="K14" s="11"/>
      <c r="L14" s="19"/>
      <c r="M14" s="19"/>
      <c r="N14" s="19"/>
      <c r="O14" s="19"/>
    </row>
    <row r="15" spans="1:15" ht="28.5" customHeight="1">
      <c r="A15" s="8" t="s">
        <v>30</v>
      </c>
      <c r="B15" s="67" t="s">
        <v>96</v>
      </c>
      <c r="C15" s="8" t="s">
        <v>156</v>
      </c>
      <c r="D15" s="10" t="s">
        <v>102</v>
      </c>
      <c r="E15" s="10">
        <v>2</v>
      </c>
      <c r="F15" s="11"/>
      <c r="G15" s="11"/>
      <c r="H15" s="8"/>
      <c r="I15" s="11"/>
      <c r="J15" s="11"/>
      <c r="K15" s="11"/>
      <c r="L15" s="19"/>
      <c r="M15" s="19"/>
      <c r="N15" s="19"/>
      <c r="O15" s="19"/>
    </row>
    <row r="16" spans="1:15" s="57" customFormat="1" ht="46.5" customHeight="1">
      <c r="A16" s="53" t="s">
        <v>32</v>
      </c>
      <c r="B16" s="66" t="s">
        <v>191</v>
      </c>
      <c r="C16" s="53" t="s">
        <v>157</v>
      </c>
      <c r="D16" s="54" t="s">
        <v>102</v>
      </c>
      <c r="E16" s="54">
        <v>5</v>
      </c>
      <c r="F16" s="55"/>
      <c r="G16" s="55"/>
      <c r="H16" s="8"/>
      <c r="I16" s="55"/>
      <c r="J16" s="55"/>
      <c r="K16" s="55"/>
      <c r="L16" s="56"/>
      <c r="M16" s="56"/>
      <c r="N16" s="56"/>
      <c r="O16" s="56"/>
    </row>
    <row r="17" spans="1:15" s="57" customFormat="1" ht="66" customHeight="1">
      <c r="A17" s="53" t="s">
        <v>34</v>
      </c>
      <c r="B17" s="66" t="s">
        <v>191</v>
      </c>
      <c r="C17" s="53" t="s">
        <v>158</v>
      </c>
      <c r="D17" s="54" t="s">
        <v>102</v>
      </c>
      <c r="E17" s="54">
        <v>8</v>
      </c>
      <c r="F17" s="58"/>
      <c r="G17" s="55"/>
      <c r="H17" s="8"/>
      <c r="I17" s="55"/>
      <c r="J17" s="55"/>
      <c r="K17" s="55"/>
      <c r="L17" s="56"/>
      <c r="M17" s="56"/>
      <c r="N17" s="56"/>
      <c r="O17" s="56"/>
    </row>
    <row r="18" spans="1:15" ht="66.75" customHeight="1">
      <c r="A18" s="8" t="s">
        <v>159</v>
      </c>
      <c r="B18" s="65" t="s">
        <v>191</v>
      </c>
      <c r="C18" s="8" t="s">
        <v>160</v>
      </c>
      <c r="D18" s="10" t="s">
        <v>102</v>
      </c>
      <c r="E18" s="10">
        <v>20</v>
      </c>
      <c r="F18" s="59"/>
      <c r="G18" s="11"/>
      <c r="H18" s="8"/>
      <c r="I18" s="11"/>
      <c r="J18" s="11"/>
      <c r="K18" s="11"/>
      <c r="L18" s="19"/>
      <c r="M18" s="19"/>
      <c r="N18" s="19"/>
      <c r="O18" s="19"/>
    </row>
    <row r="19" spans="1:15" ht="54.75" customHeight="1">
      <c r="A19" s="8" t="s">
        <v>36</v>
      </c>
      <c r="B19" s="65" t="s">
        <v>194</v>
      </c>
      <c r="C19" s="60" t="s">
        <v>161</v>
      </c>
      <c r="D19" s="61" t="s">
        <v>102</v>
      </c>
      <c r="E19" s="61">
        <v>1</v>
      </c>
      <c r="F19" s="8"/>
      <c r="G19" s="11"/>
      <c r="H19" s="8"/>
      <c r="I19" s="11"/>
      <c r="J19" s="11"/>
      <c r="K19" s="11"/>
      <c r="L19" s="19"/>
      <c r="M19" s="19"/>
      <c r="N19" s="19"/>
      <c r="O19" s="19"/>
    </row>
    <row r="20" spans="1:15" ht="67.5" customHeight="1">
      <c r="A20" s="8" t="s">
        <v>38</v>
      </c>
      <c r="B20" s="65" t="s">
        <v>194</v>
      </c>
      <c r="C20" s="8" t="s">
        <v>162</v>
      </c>
      <c r="D20" s="10" t="s">
        <v>102</v>
      </c>
      <c r="E20" s="10">
        <v>22</v>
      </c>
      <c r="F20" s="59"/>
      <c r="G20" s="11"/>
      <c r="H20" s="8"/>
      <c r="I20" s="11"/>
      <c r="J20" s="11"/>
      <c r="K20" s="11"/>
      <c r="L20" s="19"/>
      <c r="M20" s="19"/>
      <c r="N20" s="19"/>
      <c r="O20" s="19"/>
    </row>
    <row r="21" spans="1:15" ht="67.5" customHeight="1">
      <c r="A21" s="8" t="s">
        <v>40</v>
      </c>
      <c r="B21" s="65" t="s">
        <v>194</v>
      </c>
      <c r="C21" s="8" t="s">
        <v>163</v>
      </c>
      <c r="D21" s="10" t="s">
        <v>102</v>
      </c>
      <c r="E21" s="10">
        <v>1</v>
      </c>
      <c r="F21" s="59"/>
      <c r="G21" s="11"/>
      <c r="H21" s="8"/>
      <c r="I21" s="11"/>
      <c r="J21" s="11"/>
      <c r="K21" s="11"/>
      <c r="L21" s="19"/>
      <c r="M21" s="19"/>
      <c r="N21" s="19"/>
      <c r="O21" s="19"/>
    </row>
    <row r="22" spans="1:15" ht="68.25" customHeight="1">
      <c r="A22" s="8" t="s">
        <v>42</v>
      </c>
      <c r="B22" s="65" t="s">
        <v>194</v>
      </c>
      <c r="C22" s="8" t="s">
        <v>164</v>
      </c>
      <c r="D22" s="61" t="s">
        <v>102</v>
      </c>
      <c r="E22" s="61">
        <v>12</v>
      </c>
      <c r="F22" s="59"/>
      <c r="G22" s="11"/>
      <c r="H22" s="8"/>
      <c r="I22" s="11"/>
      <c r="J22" s="11"/>
      <c r="K22" s="11"/>
      <c r="L22" s="19"/>
      <c r="M22" s="19"/>
      <c r="N22" s="19"/>
      <c r="O22" s="19"/>
    </row>
    <row r="23" spans="1:15" ht="41.25" customHeight="1">
      <c r="A23" s="8" t="s">
        <v>44</v>
      </c>
      <c r="B23" s="65" t="s">
        <v>194</v>
      </c>
      <c r="C23" s="8" t="s">
        <v>165</v>
      </c>
      <c r="D23" s="61" t="s">
        <v>102</v>
      </c>
      <c r="E23" s="61">
        <v>10</v>
      </c>
      <c r="F23" s="11"/>
      <c r="G23" s="11"/>
      <c r="H23" s="8"/>
      <c r="I23" s="11"/>
      <c r="J23" s="11"/>
      <c r="K23" s="11"/>
      <c r="L23" s="19"/>
      <c r="M23" s="19"/>
      <c r="N23" s="19"/>
      <c r="O23" s="19"/>
    </row>
    <row r="24" spans="1:15" ht="25.5">
      <c r="A24" s="8" t="s">
        <v>166</v>
      </c>
      <c r="B24" s="65" t="s">
        <v>195</v>
      </c>
      <c r="C24" s="8" t="s">
        <v>167</v>
      </c>
      <c r="D24" s="61" t="s">
        <v>17</v>
      </c>
      <c r="E24" s="61">
        <v>200</v>
      </c>
      <c r="F24" s="11"/>
      <c r="G24" s="11"/>
      <c r="H24" s="8"/>
      <c r="I24" s="11"/>
      <c r="J24" s="11"/>
      <c r="K24" s="11"/>
      <c r="L24" s="19"/>
      <c r="M24" s="19"/>
      <c r="N24" s="19"/>
      <c r="O24" s="19"/>
    </row>
    <row r="25" spans="1:15" ht="12.75">
      <c r="A25" s="8" t="s">
        <v>168</v>
      </c>
      <c r="B25" s="8" t="s">
        <v>169</v>
      </c>
      <c r="C25" s="8" t="s">
        <v>170</v>
      </c>
      <c r="D25" s="61" t="s">
        <v>17</v>
      </c>
      <c r="E25" s="62">
        <v>3500</v>
      </c>
      <c r="F25" s="11"/>
      <c r="G25" s="11"/>
      <c r="H25" s="8"/>
      <c r="I25" s="11"/>
      <c r="J25" s="11"/>
      <c r="K25" s="11"/>
      <c r="L25" s="19"/>
      <c r="M25" s="19"/>
      <c r="N25" s="19"/>
      <c r="O25" s="19"/>
    </row>
    <row r="26" spans="1:15" ht="40.5" customHeight="1" hidden="1">
      <c r="A26" s="8" t="s">
        <v>171</v>
      </c>
      <c r="B26" s="8"/>
      <c r="C26" s="8"/>
      <c r="D26" s="10"/>
      <c r="E26" s="10"/>
      <c r="F26" s="8"/>
      <c r="G26" s="11"/>
      <c r="H26" s="8"/>
      <c r="I26" s="11"/>
      <c r="J26" s="11"/>
      <c r="K26" s="11"/>
      <c r="L26" s="19"/>
      <c r="M26" s="19"/>
      <c r="N26" s="19"/>
      <c r="O26" s="19"/>
    </row>
    <row r="27" spans="1:15" ht="53.25" customHeight="1" hidden="1">
      <c r="A27" s="8" t="s">
        <v>172</v>
      </c>
      <c r="B27" s="8"/>
      <c r="C27" s="8"/>
      <c r="D27" s="10"/>
      <c r="E27" s="10"/>
      <c r="F27" s="8"/>
      <c r="G27" s="11"/>
      <c r="H27" s="8"/>
      <c r="I27" s="11"/>
      <c r="J27" s="11"/>
      <c r="K27" s="11"/>
      <c r="L27" s="19"/>
      <c r="M27" s="19"/>
      <c r="N27" s="19"/>
      <c r="O27" s="19"/>
    </row>
    <row r="28" spans="1:15" ht="52.5" customHeight="1">
      <c r="A28" s="8" t="s">
        <v>171</v>
      </c>
      <c r="B28" s="8" t="s">
        <v>96</v>
      </c>
      <c r="C28" s="8" t="s">
        <v>173</v>
      </c>
      <c r="D28" s="10" t="s">
        <v>17</v>
      </c>
      <c r="E28" s="13">
        <v>9000</v>
      </c>
      <c r="F28" s="8"/>
      <c r="G28" s="11"/>
      <c r="H28" s="8"/>
      <c r="I28" s="11"/>
      <c r="J28" s="11"/>
      <c r="K28" s="11"/>
      <c r="L28" s="19"/>
      <c r="M28" s="19"/>
      <c r="N28" s="19"/>
      <c r="O28" s="19"/>
    </row>
    <row r="29" spans="1:15" ht="41.25" customHeight="1">
      <c r="A29" s="8" t="s">
        <v>172</v>
      </c>
      <c r="B29" s="8" t="s">
        <v>96</v>
      </c>
      <c r="C29" s="8" t="s">
        <v>174</v>
      </c>
      <c r="D29" s="10" t="s">
        <v>17</v>
      </c>
      <c r="E29" s="13">
        <v>40000</v>
      </c>
      <c r="F29" s="8"/>
      <c r="G29" s="11"/>
      <c r="H29" s="8"/>
      <c r="I29" s="11"/>
      <c r="J29" s="11"/>
      <c r="K29" s="11"/>
      <c r="L29" s="19"/>
      <c r="M29" s="19"/>
      <c r="N29" s="19"/>
      <c r="O29" s="19"/>
    </row>
    <row r="30" spans="1:15" ht="22.5" customHeight="1">
      <c r="A30" s="73" t="s">
        <v>46</v>
      </c>
      <c r="B30" s="73"/>
      <c r="C30" s="73"/>
      <c r="D30" s="73"/>
      <c r="E30" s="73"/>
      <c r="F30" s="73"/>
      <c r="G30" s="11"/>
      <c r="H30" s="10"/>
      <c r="I30" s="11"/>
      <c r="J30" s="10"/>
      <c r="K30" s="11"/>
      <c r="L30" s="19"/>
      <c r="M30" s="19"/>
      <c r="N30" s="19"/>
      <c r="O30" s="19"/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4.25" customHeight="1">
      <c r="A32" s="4"/>
      <c r="B32" s="49" t="s">
        <v>47</v>
      </c>
      <c r="L32" s="19"/>
      <c r="M32" s="19"/>
      <c r="N32" s="19"/>
      <c r="O32" s="19"/>
    </row>
    <row r="33" spans="1:15" ht="14.25" customHeight="1">
      <c r="A33" s="4"/>
      <c r="B33" s="49"/>
      <c r="L33" s="19"/>
      <c r="M33" s="19"/>
      <c r="N33" s="19"/>
      <c r="O33" s="19"/>
    </row>
    <row r="34" spans="1:15" ht="12.75">
      <c r="A34" s="83" t="s">
        <v>175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19"/>
      <c r="M34" s="19"/>
      <c r="N34" s="19"/>
      <c r="O34" s="19"/>
    </row>
    <row r="35" spans="1:15" ht="12.75">
      <c r="A35" s="83" t="s">
        <v>176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19"/>
      <c r="M35" s="19"/>
      <c r="N35" s="19"/>
      <c r="O35" s="19"/>
    </row>
    <row r="36" spans="1:15" ht="12.75">
      <c r="A36" s="4" t="s">
        <v>177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19"/>
      <c r="M36" s="19"/>
      <c r="N36" s="19"/>
      <c r="O36" s="19"/>
    </row>
    <row r="37" spans="1:15" ht="12.75">
      <c r="A37" s="83" t="s">
        <v>178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19"/>
      <c r="M37" s="19"/>
      <c r="N37" s="19"/>
      <c r="O37" s="19"/>
    </row>
    <row r="38" spans="1:15" ht="12.75">
      <c r="A38" s="4" t="s">
        <v>179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19"/>
      <c r="M38" s="19"/>
      <c r="N38" s="19"/>
      <c r="O38" s="19"/>
    </row>
    <row r="39" spans="1:15" ht="12.75">
      <c r="A39" s="4" t="s">
        <v>180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19"/>
      <c r="M39" s="19"/>
      <c r="N39" s="19"/>
      <c r="O39" s="19"/>
    </row>
    <row r="40" spans="1:15" ht="12.75">
      <c r="A40" s="4" t="s">
        <v>181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19"/>
      <c r="M40" s="19"/>
      <c r="N40" s="19"/>
      <c r="O40" s="19"/>
    </row>
    <row r="41" spans="1:15" ht="12.75">
      <c r="A41" s="4" t="s">
        <v>182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19"/>
      <c r="M41" s="19"/>
      <c r="N41" s="19"/>
      <c r="O41" s="19"/>
    </row>
    <row r="42" spans="1:15" ht="12.75">
      <c r="A42" s="4" t="s">
        <v>183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19"/>
      <c r="M42" s="19"/>
      <c r="N42" s="19"/>
      <c r="O42" s="19"/>
    </row>
    <row r="43" spans="1:15" ht="12.75">
      <c r="A43" s="4" t="s">
        <v>184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19"/>
      <c r="M43" s="19"/>
      <c r="N43" s="19"/>
      <c r="O43" s="19"/>
    </row>
    <row r="44" spans="1:15" s="49" customFormat="1" ht="12.75">
      <c r="A44" s="63" t="s">
        <v>185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48"/>
      <c r="M44" s="48"/>
      <c r="N44" s="48"/>
      <c r="O44" s="48"/>
    </row>
    <row r="45" spans="1:15" ht="12.75">
      <c r="A45" s="4" t="s">
        <v>186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19"/>
      <c r="M45" s="19"/>
      <c r="N45" s="19"/>
      <c r="O45" s="19"/>
    </row>
    <row r="46" spans="1:15" ht="12.75">
      <c r="A46" s="4" t="s">
        <v>187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19"/>
      <c r="M46" s="19"/>
      <c r="N46" s="19"/>
      <c r="O46" s="19"/>
    </row>
    <row r="57" ht="15.75" customHeight="1"/>
  </sheetData>
  <sheetProtection selectLockedCells="1" selectUnlockedCells="1"/>
  <mergeCells count="5">
    <mergeCell ref="A37:K37"/>
    <mergeCell ref="A4:IV4"/>
    <mergeCell ref="A30:F30"/>
    <mergeCell ref="A34:K34"/>
    <mergeCell ref="A35:K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wsd</cp:lastModifiedBy>
  <dcterms:created xsi:type="dcterms:W3CDTF">2014-05-16T09:40:24Z</dcterms:created>
  <dcterms:modified xsi:type="dcterms:W3CDTF">2014-05-23T09:54:29Z</dcterms:modified>
  <cp:category/>
  <cp:version/>
  <cp:contentType/>
  <cp:contentStatus/>
</cp:coreProperties>
</file>