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ominika\Zamówienia krajowe\Postępowania 2022 r\16 TP - osprzęt medyczny jednorazowego uzytku\SWZ + załączniki\"/>
    </mc:Choice>
  </mc:AlternateContent>
  <xr:revisionPtr revIDLastSave="0" documentId="13_ncr:1_{8E66D768-1AD8-4B88-BC95-76EFABB8D676}" xr6:coauthVersionLast="47" xr6:coauthVersionMax="47" xr10:uidLastSave="{00000000-0000-0000-0000-000000000000}"/>
  <bookViews>
    <workbookView xWindow="-120" yWindow="-120" windowWidth="24240" windowHeight="13140" tabRatio="500" activeTab="1" xr2:uid="{00000000-000D-0000-FFFF-FFFF00000000}"/>
  </bookViews>
  <sheets>
    <sheet name="Pakiet 1" sheetId="1" r:id="rId1"/>
    <sheet name="Pakiet 2" sheetId="2" r:id="rId2"/>
    <sheet name="Pakiet 3" sheetId="3" r:id="rId3"/>
    <sheet name="Pakiet 4" sheetId="7" r:id="rId4"/>
  </sheets>
  <definedNames>
    <definedName name="__DdeLink__457_420647727" localSheetId="1">'Pakiet 2'!#REF!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9" i="7" l="1"/>
  <c r="G9" i="7"/>
  <c r="G17" i="1"/>
  <c r="F9" i="2"/>
  <c r="H9" i="2"/>
  <c r="G16" i="3"/>
  <c r="K9" i="7" l="1"/>
  <c r="I16" i="3"/>
  <c r="I17" i="1"/>
  <c r="J9" i="2"/>
  <c r="K17" i="1" l="1"/>
  <c r="K16" i="3"/>
</calcChain>
</file>

<file path=xl/sharedStrings.xml><?xml version="1.0" encoding="utf-8"?>
<sst xmlns="http://schemas.openxmlformats.org/spreadsheetml/2006/main" count="187" uniqueCount="93">
  <si>
    <t>Formularz  Cenowy</t>
  </si>
  <si>
    <t>Pakiet nr 1- Asortyment do leczenia wodogłowia u dzieci</t>
  </si>
  <si>
    <t>Lp.</t>
  </si>
  <si>
    <t>rodzaj sprzętu</t>
  </si>
  <si>
    <t>nr katalogowy, producent</t>
  </si>
  <si>
    <t>jedn. miary</t>
  </si>
  <si>
    <t>ilość</t>
  </si>
  <si>
    <t>cena jedn. netto</t>
  </si>
  <si>
    <t>wartość   netto</t>
  </si>
  <si>
    <t>VAT</t>
  </si>
  <si>
    <t>wartość VAT</t>
  </si>
  <si>
    <t>cena jedn. brutto</t>
  </si>
  <si>
    <t>wartość   brutto</t>
  </si>
  <si>
    <t>depozyt</t>
  </si>
  <si>
    <t>1.</t>
  </si>
  <si>
    <t>szt.</t>
  </si>
  <si>
    <t>2szt</t>
  </si>
  <si>
    <t>2.</t>
  </si>
  <si>
    <t>3.</t>
  </si>
  <si>
    <t>4.</t>
  </si>
  <si>
    <t>Dren dosercowy Holter, 45cm, śr. w.1,2 mm, śr. z. 2,5 mm</t>
  </si>
  <si>
    <t>5.</t>
  </si>
  <si>
    <t>Dren komorowy Hakim ze znacznikami rtg o długości 14 cm i śr. zew. 2,7 mm i śr. wew.1,4 mm</t>
  </si>
  <si>
    <t>5szt</t>
  </si>
  <si>
    <t>6.</t>
  </si>
  <si>
    <t>Dren komorowy Accu-Flo ze znacznikami rtg o długości 15 cm i śr. zew. 2,5 mm i śr. wew.1,3 mm</t>
  </si>
  <si>
    <t>7.</t>
  </si>
  <si>
    <t>Dren dootrzewnowy z otwartym końcem, 120cm</t>
  </si>
  <si>
    <t>8.</t>
  </si>
  <si>
    <t>Zbiornik Rickhama mały, /11.5mm x 7.7mm/</t>
  </si>
  <si>
    <t>9.</t>
  </si>
  <si>
    <t>10.</t>
  </si>
  <si>
    <t>szt</t>
  </si>
  <si>
    <t>11.</t>
  </si>
  <si>
    <t>12.</t>
  </si>
  <si>
    <t>13.</t>
  </si>
  <si>
    <t>Zamknięty zestaw do drenażu zewnętrznego z plastikowym panelem z podwójną skalą ciśnienia, biuretą o poj. 50ml, workiem o pojemności 700ml, dwoma portami do bezigłowego pobierania płynu mózgowo-rdzeniowego.</t>
  </si>
  <si>
    <t>Dren do drenażu komorowego, Pediatryczny o dł. 23cm, średnicy wew. 1,3mm i zewn. 2,5mm wraz z trokarem i prowadnicą drenu komorowego.</t>
  </si>
  <si>
    <t>Dren komorowy gruby o długości 35cm, średnicy wew. 1,6 i zewn. 2,9mm wraz z trokarem i prowadnicą drenu komorowego.</t>
  </si>
  <si>
    <t>3szt</t>
  </si>
  <si>
    <t>Worki wymienne do drenażu zamkniętego 700 ml, 5szt./opak.</t>
  </si>
  <si>
    <t>Łącznik prosty o długości max. 1,5 cm i średnicy wewnętrzna max. 1,0 mm zewnętrza max. 2,0 mm, z tworzywa sztucznego, do łączenia drenów zastawki</t>
  </si>
  <si>
    <t>Prowadnica jednorazowa do drenu dootrzewnowego o dł. 45cm i 65cm ( op.5 szt.)</t>
  </si>
  <si>
    <t>po 5szt</t>
  </si>
  <si>
    <t>Łącznik trójdrożny 'Y' z tworzywa sztucznego do łączenia 3 drenów zastawki (łączenie nie wymaga innych komponentów), średnica wewnętrzna max. 1,0 mm, zewnętrzna max. 2,0 mm</t>
  </si>
  <si>
    <t>Urządzenie antysyfonowe Codman SiphonGuard</t>
  </si>
  <si>
    <t>Razem</t>
  </si>
  <si>
    <t>Pakiet nr 2 - Sprzęt medyczny do leczenia wodogłowia</t>
  </si>
  <si>
    <t>Lp</t>
  </si>
  <si>
    <t>Nr katalogowy</t>
  </si>
  <si>
    <t>Nazwa</t>
  </si>
  <si>
    <t>Ilość</t>
  </si>
  <si>
    <t>Cena netto</t>
  </si>
  <si>
    <t>Drenaż komorowy zewnętrzny, zestaw: plastikowa tablica z podziałką w cm H2O i mmHg z uchwytem na umieszczenie komory kroplowej, komora kroplowa o pojemnosci min. 100 ml z wbudowanym filtrem bez zacisku, filtr zabezpieczony przed zatkaniem w razie kontaktu z płynem mózgowo-rdzeniowym, wymienny worek o pojemności min. 700 ml bez odpływu, dren komorowy ze znacznikami co 1 cm, długość min. 30 cm, średnica zewnętrzna 3.0 mm z troakarem, tunelizatorem, silikonowym mocowaniem do skóry i łącznikiem.</t>
  </si>
  <si>
    <t>Drenaż lędźwiowy zewnętrzny, zestaw: plastikowa tablica z podziałką w cm H2O i mmHg z uchwytem na umieszczenie komory kroplowej, komora kroplowa o pojemnosci min. 100 ml z wbudowanym filtrem bez zacisku, filtr zabezpieczony przed zatkaniem w razie kontaktu z płynem mózgowo-rdzeniowym, wymienny worek o pojemności min. 700 ml bez odpływu dren lędźwiowy ze znacznikami co 1 cm, długość min. 80 cm, średnica zewnętrzna 1,5 mm z igłą Touhy 14G, metalowym hydrofobowym prowadnikiem drenu silikonowym mocowaniem do skóry i plastikowym łącznikiem.</t>
  </si>
  <si>
    <t>Dren Komorowy do drenażu zewnętrznego ze sztyletem, łącznikiem drenu, silikonowym łącznikiem motylkowym i trokarem, długość 30 cm, średnica wewn/zewn 1.5/3.0mm , 4 rzędy po 5 otworów</t>
  </si>
  <si>
    <t>Dren Komorowy do drenażu zewnętrznego ze sztyletem, łącznikiem drenu, silikonowym łącznikiem motylkowym i trokarem, długość 30 cm, średnica wewn/zewn 1.2/2.4mm , 4 rzędy po 2 owalne otwory</t>
  </si>
  <si>
    <t>Razem:</t>
  </si>
  <si>
    <t>Pakiet nr 3 -  elementy do ultradźwiękowego aspiratora tkanek Cusa Excel</t>
  </si>
  <si>
    <t>L.p</t>
  </si>
  <si>
    <t>Nazwa sprzętu</t>
  </si>
  <si>
    <t>Jedn. miary</t>
  </si>
  <si>
    <t>Cena jedn. netto</t>
  </si>
  <si>
    <t>Wartość netto</t>
  </si>
  <si>
    <t>Wartość Vat</t>
  </si>
  <si>
    <t>Cena jedn. brutto</t>
  </si>
  <si>
    <t>Wartość brutto</t>
  </si>
  <si>
    <t>Depozyt</t>
  </si>
  <si>
    <t>Dreny do uchwytu 23 kJHz</t>
  </si>
  <si>
    <t>5szt.</t>
  </si>
  <si>
    <t>Dreny do uchwytu 36 kJHz</t>
  </si>
  <si>
    <t>Precyzyjna końcówka jednorazowa śr. 1,14 mm do uchwytu 36 kHz</t>
  </si>
  <si>
    <t>nie dotyczy</t>
  </si>
  <si>
    <t>Końcówka jednorazowa Micro śr. 1,57 mm do uchwytu 36 kHz</t>
  </si>
  <si>
    <t>Standardowa końcówka jednorazowa śr. 1,98 mm do uchwytu 36 kHz</t>
  </si>
  <si>
    <t>Końcówka jednorazowa Micro śr. 1,57 mm do uchwytu 23 kHz</t>
  </si>
  <si>
    <t>Końcówka jednorazowa zakrzywiona, przedłużona, Micro Tip Plus śr. 1,57 mm</t>
  </si>
  <si>
    <t>Standardowa końcówka jednorazowa zakrzywiona , przedłużona, śr. 1,98 mm</t>
  </si>
  <si>
    <t>Jednorazowy klucz do uchwytu 23 kHz</t>
  </si>
  <si>
    <t>1 opak</t>
  </si>
  <si>
    <t>Jednorazowy klucz do uchwytu 36 kHz</t>
  </si>
  <si>
    <t>Wkład 1,5 l do ssaka, do aparatu</t>
  </si>
  <si>
    <t>2szt.</t>
  </si>
  <si>
    <t>Nazwa handlowa/nr katalogowy</t>
  </si>
  <si>
    <t>Pakiet nr 4 – Osprzęt do chirurgii laserowej do sprzętu posiadanego przez Zamawiającego</t>
  </si>
  <si>
    <t xml:space="preserve">
Światłowód do DCR, jednokrotnego
użytku z płaskim czołem, z
rdzeniem optycznym o średnicy
365μm</t>
  </si>
  <si>
    <t>Światłowód z płaskim czołem, o
średnicy rdzenia 600um, RFID, 10-
cio razowy, do sterylizacji w
autoklawie, średnica zewnętrzna
0.96mm</t>
  </si>
  <si>
    <t>Uszczelka silikonowa do uchwytu
falowodu (10 szt. w op)</t>
  </si>
  <si>
    <t>Falowód do lasera CO2,
 Średnica 500
mikrometrów, długość 2m</t>
  </si>
  <si>
    <t>Prowadnica – kaniula jednorazowa 22G sterylna do intubowania kanalików łzowych 0,70mm x 80mm</t>
  </si>
  <si>
    <t>opak.</t>
  </si>
  <si>
    <t>Wymienny worek do drenażu zewnętrznego o pojemności min 700ml, z odpływem plastikowym zatrzaskiem i fitrem</t>
  </si>
  <si>
    <t>Zał.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</si>
</sst>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1" x14ac:knownFonts="1"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0A"/>
      <name val="Arial"/>
      <family val="2"/>
      <charset val="238"/>
    </font>
    <font>
      <sz val="10"/>
      <color rgb="FF333333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6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3" fillId="0" borderId="2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0" xfId="0" applyFont="1"/>
    <xf numFmtId="0" fontId="1" fillId="2" borderId="2" xfId="2" applyFont="1" applyFill="1" applyBorder="1" applyAlignment="1" applyProtection="1">
      <alignment horizontal="center" vertical="center" wrapText="1"/>
    </xf>
    <xf numFmtId="49" fontId="1" fillId="2" borderId="2" xfId="2" applyNumberFormat="1" applyFont="1" applyFill="1" applyBorder="1" applyAlignment="1" applyProtection="1">
      <alignment horizontal="center" vertical="center" wrapText="1"/>
    </xf>
    <xf numFmtId="0" fontId="1" fillId="2" borderId="2" xfId="2" applyFont="1" applyFill="1" applyBorder="1" applyAlignment="1">
      <alignment horizontal="left" vertical="center" wrapText="1"/>
    </xf>
    <xf numFmtId="1" fontId="1" fillId="2" borderId="2" xfId="2" applyNumberFormat="1" applyFont="1" applyFill="1" applyBorder="1" applyAlignment="1" applyProtection="1">
      <alignment horizontal="center" vertical="center" wrapText="1"/>
      <protection locked="0"/>
    </xf>
    <xf numFmtId="4" fontId="2" fillId="0" borderId="3" xfId="0" applyNumberFormat="1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/>
    <xf numFmtId="4" fontId="1" fillId="2" borderId="2" xfId="2" applyNumberFormat="1" applyFont="1" applyFill="1" applyBorder="1" applyAlignment="1" applyProtection="1">
      <alignment horizontal="center" vertical="center" wrapText="1"/>
    </xf>
    <xf numFmtId="164" fontId="1" fillId="2" borderId="2" xfId="2" applyNumberFormat="1" applyFont="1" applyFill="1" applyBorder="1" applyAlignment="1" applyProtection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/>
    <xf numFmtId="0" fontId="2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</cellXfs>
  <cellStyles count="3">
    <cellStyle name="Normal 2" xfId="1" xr:uid="{00000000-0005-0000-0000-000006000000}"/>
    <cellStyle name="Normalny" xfId="0" builtinId="0"/>
    <cellStyle name="Normalny 2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7"/>
  <sheetViews>
    <sheetView zoomScale="130" zoomScaleNormal="130" workbookViewId="0">
      <selection activeCell="A2" sqref="A2:K2"/>
    </sheetView>
  </sheetViews>
  <sheetFormatPr defaultColWidth="9.140625" defaultRowHeight="15" x14ac:dyDescent="0.25"/>
  <cols>
    <col min="1" max="1" width="4" style="1" customWidth="1"/>
    <col min="2" max="2" width="48.42578125" style="2" customWidth="1"/>
    <col min="3" max="3" width="15.85546875" style="3" customWidth="1"/>
    <col min="4" max="4" width="5.85546875" style="1" customWidth="1"/>
    <col min="5" max="5" width="5.140625" style="1" customWidth="1"/>
    <col min="6" max="6" width="9.42578125" style="1" customWidth="1"/>
    <col min="7" max="7" width="10.42578125" style="1" customWidth="1"/>
    <col min="8" max="8" width="4.7109375" style="1" customWidth="1"/>
    <col min="9" max="9" width="9.140625" style="1"/>
    <col min="10" max="10" width="7.85546875" style="1" customWidth="1"/>
    <col min="11" max="11" width="10.42578125" style="1" customWidth="1"/>
    <col min="12" max="12" width="9.140625" style="1"/>
    <col min="13" max="1024" width="9.140625" style="3"/>
  </cols>
  <sheetData>
    <row r="1" spans="1:12" x14ac:dyDescent="0.25">
      <c r="A1" s="61" t="s">
        <v>0</v>
      </c>
      <c r="B1" s="61"/>
      <c r="C1" s="4"/>
      <c r="E1" s="5"/>
      <c r="F1" s="6"/>
      <c r="G1" s="7"/>
      <c r="H1" s="8"/>
      <c r="I1" s="9"/>
      <c r="J1" s="9"/>
      <c r="K1" s="9" t="s">
        <v>92</v>
      </c>
    </row>
    <row r="2" spans="1:12" x14ac:dyDescent="0.25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10"/>
    </row>
    <row r="3" spans="1:12" s="1" customFormat="1" ht="38.25" x14ac:dyDescent="0.25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2" t="s">
        <v>7</v>
      </c>
      <c r="G3" s="12" t="s">
        <v>8</v>
      </c>
      <c r="H3" s="11" t="s">
        <v>9</v>
      </c>
      <c r="I3" s="12" t="s">
        <v>10</v>
      </c>
      <c r="J3" s="12" t="s">
        <v>11</v>
      </c>
      <c r="K3" s="12" t="s">
        <v>12</v>
      </c>
      <c r="L3" s="13" t="s">
        <v>13</v>
      </c>
    </row>
    <row r="4" spans="1:12" ht="25.5" x14ac:dyDescent="0.25">
      <c r="A4" s="14" t="s">
        <v>14</v>
      </c>
      <c r="B4" s="15" t="s">
        <v>20</v>
      </c>
      <c r="C4" s="16"/>
      <c r="D4" s="17" t="s">
        <v>15</v>
      </c>
      <c r="E4" s="14">
        <v>5</v>
      </c>
      <c r="F4" s="47"/>
      <c r="G4" s="18"/>
      <c r="H4" s="19"/>
      <c r="I4" s="18"/>
      <c r="J4" s="18"/>
      <c r="K4" s="18"/>
      <c r="L4" s="14" t="s">
        <v>16</v>
      </c>
    </row>
    <row r="5" spans="1:12" ht="25.5" x14ac:dyDescent="0.25">
      <c r="A5" s="14" t="s">
        <v>17</v>
      </c>
      <c r="B5" s="15" t="s">
        <v>22</v>
      </c>
      <c r="C5" s="16"/>
      <c r="D5" s="17" t="s">
        <v>15</v>
      </c>
      <c r="E5" s="14">
        <v>25</v>
      </c>
      <c r="F5" s="47"/>
      <c r="G5" s="18"/>
      <c r="H5" s="19"/>
      <c r="I5" s="18"/>
      <c r="J5" s="18"/>
      <c r="K5" s="18"/>
      <c r="L5" s="14" t="s">
        <v>23</v>
      </c>
    </row>
    <row r="6" spans="1:12" ht="25.5" x14ac:dyDescent="0.25">
      <c r="A6" s="17" t="s">
        <v>18</v>
      </c>
      <c r="B6" s="15" t="s">
        <v>25</v>
      </c>
      <c r="C6" s="20"/>
      <c r="D6" s="14" t="s">
        <v>15</v>
      </c>
      <c r="E6" s="14">
        <v>25</v>
      </c>
      <c r="F6" s="47"/>
      <c r="G6" s="18"/>
      <c r="H6" s="19"/>
      <c r="I6" s="18"/>
      <c r="J6" s="18"/>
      <c r="K6" s="18"/>
      <c r="L6" s="14" t="s">
        <v>23</v>
      </c>
    </row>
    <row r="7" spans="1:12" x14ac:dyDescent="0.25">
      <c r="A7" s="17" t="s">
        <v>19</v>
      </c>
      <c r="B7" s="15" t="s">
        <v>27</v>
      </c>
      <c r="C7" s="21"/>
      <c r="D7" s="14" t="s">
        <v>15</v>
      </c>
      <c r="E7" s="14">
        <v>50</v>
      </c>
      <c r="F7" s="47"/>
      <c r="G7" s="18"/>
      <c r="H7" s="19"/>
      <c r="I7" s="18"/>
      <c r="J7" s="18"/>
      <c r="K7" s="18"/>
      <c r="L7" s="14" t="s">
        <v>23</v>
      </c>
    </row>
    <row r="8" spans="1:12" x14ac:dyDescent="0.25">
      <c r="A8" s="17" t="s">
        <v>21</v>
      </c>
      <c r="B8" s="22" t="s">
        <v>29</v>
      </c>
      <c r="C8" s="21"/>
      <c r="D8" s="14" t="s">
        <v>15</v>
      </c>
      <c r="E8" s="14">
        <v>20</v>
      </c>
      <c r="F8" s="47"/>
      <c r="G8" s="18"/>
      <c r="H8" s="19"/>
      <c r="I8" s="18"/>
      <c r="J8" s="18"/>
      <c r="K8" s="18"/>
      <c r="L8" s="14" t="s">
        <v>16</v>
      </c>
    </row>
    <row r="9" spans="1:12" ht="63.75" x14ac:dyDescent="0.25">
      <c r="A9" s="17" t="s">
        <v>24</v>
      </c>
      <c r="B9" s="22" t="s">
        <v>36</v>
      </c>
      <c r="C9" s="20"/>
      <c r="D9" s="23" t="s">
        <v>32</v>
      </c>
      <c r="E9" s="14">
        <v>40</v>
      </c>
      <c r="F9" s="47"/>
      <c r="G9" s="18"/>
      <c r="H9" s="19"/>
      <c r="I9" s="18"/>
      <c r="J9" s="18"/>
      <c r="K9" s="18"/>
      <c r="L9" s="14" t="s">
        <v>23</v>
      </c>
    </row>
    <row r="10" spans="1:12" ht="38.25" x14ac:dyDescent="0.25">
      <c r="A10" s="17" t="s">
        <v>26</v>
      </c>
      <c r="B10" s="22" t="s">
        <v>37</v>
      </c>
      <c r="C10" s="20"/>
      <c r="D10" s="23" t="s">
        <v>32</v>
      </c>
      <c r="E10" s="14">
        <v>20</v>
      </c>
      <c r="F10" s="47"/>
      <c r="G10" s="18"/>
      <c r="H10" s="19"/>
      <c r="I10" s="18"/>
      <c r="J10" s="18"/>
      <c r="K10" s="18"/>
      <c r="L10" s="14" t="s">
        <v>23</v>
      </c>
    </row>
    <row r="11" spans="1:12" ht="38.25" x14ac:dyDescent="0.25">
      <c r="A11" s="17" t="s">
        <v>28</v>
      </c>
      <c r="B11" s="22" t="s">
        <v>38</v>
      </c>
      <c r="C11" s="20"/>
      <c r="D11" s="23" t="s">
        <v>32</v>
      </c>
      <c r="E11" s="14">
        <v>30</v>
      </c>
      <c r="F11" s="47"/>
      <c r="G11" s="18"/>
      <c r="H11" s="19"/>
      <c r="I11" s="18"/>
      <c r="J11" s="18"/>
      <c r="K11" s="18"/>
      <c r="L11" s="14" t="s">
        <v>23</v>
      </c>
    </row>
    <row r="12" spans="1:12" ht="25.5" x14ac:dyDescent="0.25">
      <c r="A12" s="17" t="s">
        <v>30</v>
      </c>
      <c r="B12" s="22" t="s">
        <v>40</v>
      </c>
      <c r="C12" s="20"/>
      <c r="D12" s="23" t="s">
        <v>32</v>
      </c>
      <c r="E12" s="14">
        <v>50</v>
      </c>
      <c r="F12" s="47"/>
      <c r="G12" s="18"/>
      <c r="H12" s="19"/>
      <c r="I12" s="18"/>
      <c r="J12" s="18"/>
      <c r="K12" s="18"/>
      <c r="L12" s="14" t="s">
        <v>23</v>
      </c>
    </row>
    <row r="13" spans="1:12" ht="38.25" x14ac:dyDescent="0.25">
      <c r="A13" s="17" t="s">
        <v>31</v>
      </c>
      <c r="B13" s="22" t="s">
        <v>41</v>
      </c>
      <c r="C13" s="20"/>
      <c r="D13" s="23" t="s">
        <v>32</v>
      </c>
      <c r="E13" s="14">
        <v>25</v>
      </c>
      <c r="F13" s="47"/>
      <c r="G13" s="18"/>
      <c r="H13" s="19"/>
      <c r="I13" s="18"/>
      <c r="J13" s="18"/>
      <c r="K13" s="18"/>
      <c r="L13" s="14" t="s">
        <v>23</v>
      </c>
    </row>
    <row r="14" spans="1:12" ht="25.5" x14ac:dyDescent="0.25">
      <c r="A14" s="17" t="s">
        <v>33</v>
      </c>
      <c r="B14" s="22" t="s">
        <v>42</v>
      </c>
      <c r="C14" s="20"/>
      <c r="D14" s="23" t="s">
        <v>32</v>
      </c>
      <c r="E14" s="14">
        <v>50</v>
      </c>
      <c r="F14" s="47"/>
      <c r="G14" s="18"/>
      <c r="H14" s="19"/>
      <c r="I14" s="18"/>
      <c r="J14" s="18"/>
      <c r="K14" s="18"/>
      <c r="L14" s="14" t="s">
        <v>43</v>
      </c>
    </row>
    <row r="15" spans="1:12" ht="51" x14ac:dyDescent="0.25">
      <c r="A15" s="17" t="s">
        <v>34</v>
      </c>
      <c r="B15" s="24" t="s">
        <v>44</v>
      </c>
      <c r="C15" s="20"/>
      <c r="D15" s="23" t="s">
        <v>32</v>
      </c>
      <c r="E15" s="14">
        <v>5</v>
      </c>
      <c r="F15" s="47"/>
      <c r="G15" s="18"/>
      <c r="H15" s="19"/>
      <c r="I15" s="18"/>
      <c r="J15" s="18"/>
      <c r="K15" s="18"/>
      <c r="L15" s="14" t="s">
        <v>39</v>
      </c>
    </row>
    <row r="16" spans="1:12" x14ac:dyDescent="0.25">
      <c r="A16" s="17" t="s">
        <v>35</v>
      </c>
      <c r="B16" s="24" t="s">
        <v>45</v>
      </c>
      <c r="C16" s="20"/>
      <c r="D16" s="23" t="s">
        <v>32</v>
      </c>
      <c r="E16" s="14">
        <v>3</v>
      </c>
      <c r="F16" s="47"/>
      <c r="G16" s="18"/>
      <c r="H16" s="19"/>
      <c r="I16" s="18"/>
      <c r="J16" s="18"/>
      <c r="K16" s="18"/>
      <c r="L16" s="14" t="s">
        <v>16</v>
      </c>
    </row>
    <row r="17" spans="1:12" s="26" customFormat="1" ht="21.75" customHeight="1" x14ac:dyDescent="0.25">
      <c r="A17" s="63" t="s">
        <v>46</v>
      </c>
      <c r="B17" s="63"/>
      <c r="C17" s="63"/>
      <c r="D17" s="63"/>
      <c r="E17" s="63"/>
      <c r="F17" s="63"/>
      <c r="G17" s="12">
        <f>SUM(G4:G16)</f>
        <v>0</v>
      </c>
      <c r="H17" s="25"/>
      <c r="I17" s="12">
        <f>SUM(I4:I16)</f>
        <v>0</v>
      </c>
      <c r="J17" s="12"/>
      <c r="K17" s="12">
        <f>SUM(K4:K16)</f>
        <v>0</v>
      </c>
      <c r="L17" s="13"/>
    </row>
  </sheetData>
  <mergeCells count="3">
    <mergeCell ref="A1:B1"/>
    <mergeCell ref="A2:K2"/>
    <mergeCell ref="A17:F17"/>
  </mergeCells>
  <phoneticPr fontId="10" type="noConversion"/>
  <pageMargins left="0.25" right="0.33333333333333298" top="0.48958333333333298" bottom="0.28125" header="0.51180555555555496" footer="0.51180555555555496"/>
  <pageSetup paperSize="9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9"/>
  <sheetViews>
    <sheetView tabSelected="1" zoomScaleNormal="100" workbookViewId="0">
      <selection activeCell="O4" sqref="O4"/>
    </sheetView>
  </sheetViews>
  <sheetFormatPr defaultColWidth="9.140625" defaultRowHeight="15" x14ac:dyDescent="0.25"/>
  <cols>
    <col min="1" max="1" width="5.5703125" style="27" customWidth="1"/>
    <col min="2" max="2" width="18" style="27" customWidth="1"/>
    <col min="3" max="3" width="43.85546875" style="27" customWidth="1"/>
    <col min="4" max="4" width="5.140625" style="27" customWidth="1"/>
    <col min="5" max="5" width="9.28515625" style="27" customWidth="1"/>
    <col min="6" max="6" width="11.140625" style="27" customWidth="1"/>
    <col min="7" max="7" width="4.42578125" style="27" customWidth="1"/>
    <col min="8" max="9" width="9.28515625" style="27" customWidth="1"/>
    <col min="10" max="10" width="11.140625" style="27" customWidth="1"/>
    <col min="11" max="1024" width="9.140625" style="27"/>
  </cols>
  <sheetData>
    <row r="1" spans="1:11" s="3" customFormat="1" ht="12.75" x14ac:dyDescent="0.25">
      <c r="A1" s="61" t="s">
        <v>0</v>
      </c>
      <c r="B1" s="61"/>
      <c r="C1" s="61"/>
      <c r="D1" s="4"/>
      <c r="E1" s="1"/>
      <c r="F1" s="5"/>
      <c r="G1" s="6"/>
      <c r="H1" s="7"/>
      <c r="I1" s="8"/>
      <c r="J1" s="9" t="s">
        <v>92</v>
      </c>
    </row>
    <row r="2" spans="1:11" s="3" customFormat="1" ht="12.75" x14ac:dyDescent="0.25">
      <c r="A2" s="62" t="s">
        <v>47</v>
      </c>
      <c r="B2" s="62"/>
      <c r="C2" s="62"/>
      <c r="D2" s="62"/>
      <c r="E2" s="62"/>
      <c r="F2" s="62"/>
      <c r="G2" s="62"/>
      <c r="H2" s="62"/>
      <c r="I2" s="62"/>
      <c r="J2" s="62"/>
    </row>
    <row r="3" spans="1:11" ht="38.25" x14ac:dyDescent="0.25">
      <c r="A3" s="28" t="s">
        <v>48</v>
      </c>
      <c r="B3" s="28" t="s">
        <v>49</v>
      </c>
      <c r="C3" s="29" t="s">
        <v>50</v>
      </c>
      <c r="D3" s="29" t="s">
        <v>51</v>
      </c>
      <c r="E3" s="28" t="s">
        <v>52</v>
      </c>
      <c r="F3" s="18" t="s">
        <v>8</v>
      </c>
      <c r="G3" s="14" t="s">
        <v>9</v>
      </c>
      <c r="H3" s="18" t="s">
        <v>10</v>
      </c>
      <c r="I3" s="18" t="s">
        <v>11</v>
      </c>
      <c r="J3" s="18" t="s">
        <v>12</v>
      </c>
      <c r="K3" s="37" t="s">
        <v>67</v>
      </c>
    </row>
    <row r="4" spans="1:11" ht="153" x14ac:dyDescent="0.25">
      <c r="A4" s="28">
        <v>1</v>
      </c>
      <c r="B4" s="28"/>
      <c r="C4" s="30" t="s">
        <v>53</v>
      </c>
      <c r="D4" s="31">
        <v>30</v>
      </c>
      <c r="E4" s="56"/>
      <c r="F4" s="18"/>
      <c r="G4" s="19"/>
      <c r="H4" s="18"/>
      <c r="I4" s="18"/>
      <c r="J4" s="18"/>
      <c r="K4" s="55" t="s">
        <v>69</v>
      </c>
    </row>
    <row r="5" spans="1:11" ht="165.75" x14ac:dyDescent="0.25">
      <c r="A5" s="28">
        <v>2</v>
      </c>
      <c r="B5" s="28"/>
      <c r="C5" s="30" t="s">
        <v>54</v>
      </c>
      <c r="D5" s="31">
        <v>10</v>
      </c>
      <c r="E5" s="56"/>
      <c r="F5" s="18"/>
      <c r="G5" s="19"/>
      <c r="H5" s="18"/>
      <c r="I5" s="18"/>
      <c r="J5" s="18"/>
      <c r="K5" s="60" t="s">
        <v>82</v>
      </c>
    </row>
    <row r="6" spans="1:11" ht="38.25" x14ac:dyDescent="0.25">
      <c r="A6" s="28">
        <v>3</v>
      </c>
      <c r="B6" s="28"/>
      <c r="C6" s="30" t="s">
        <v>91</v>
      </c>
      <c r="D6" s="31">
        <v>30</v>
      </c>
      <c r="E6" s="57"/>
      <c r="F6" s="18"/>
      <c r="G6" s="19"/>
      <c r="H6" s="18"/>
      <c r="I6" s="18"/>
      <c r="J6" s="18"/>
      <c r="K6" s="55" t="s">
        <v>69</v>
      </c>
    </row>
    <row r="7" spans="1:11" ht="63.75" x14ac:dyDescent="0.25">
      <c r="A7" s="28">
        <v>4</v>
      </c>
      <c r="B7" s="28"/>
      <c r="C7" s="30" t="s">
        <v>55</v>
      </c>
      <c r="D7" s="31">
        <v>10</v>
      </c>
      <c r="E7" s="57"/>
      <c r="F7" s="18"/>
      <c r="G7" s="19"/>
      <c r="H7" s="18"/>
      <c r="I7" s="18"/>
      <c r="J7" s="18"/>
      <c r="K7" s="55" t="s">
        <v>69</v>
      </c>
    </row>
    <row r="8" spans="1:11" ht="63.75" x14ac:dyDescent="0.25">
      <c r="A8" s="28">
        <v>5</v>
      </c>
      <c r="B8" s="28"/>
      <c r="C8" s="30" t="s">
        <v>56</v>
      </c>
      <c r="D8" s="31">
        <v>20</v>
      </c>
      <c r="E8" s="57"/>
      <c r="F8" s="18"/>
      <c r="G8" s="19"/>
      <c r="H8" s="18"/>
      <c r="I8" s="18"/>
      <c r="J8" s="18"/>
      <c r="K8" s="55" t="s">
        <v>69</v>
      </c>
    </row>
    <row r="9" spans="1:11" ht="33.75" customHeight="1" x14ac:dyDescent="0.25">
      <c r="A9" s="64" t="s">
        <v>57</v>
      </c>
      <c r="B9" s="64"/>
      <c r="C9" s="64"/>
      <c r="D9" s="64"/>
      <c r="E9" s="64"/>
      <c r="F9" s="32">
        <f>SUM(F4:F8)</f>
        <v>0</v>
      </c>
      <c r="G9" s="33"/>
      <c r="H9" s="32">
        <f>SUM(H4:H8)</f>
        <v>0</v>
      </c>
      <c r="I9" s="32"/>
      <c r="J9" s="32">
        <f>SUM(J4:J8)</f>
        <v>0</v>
      </c>
      <c r="K9" s="55"/>
    </row>
  </sheetData>
  <mergeCells count="3">
    <mergeCell ref="A1:C1"/>
    <mergeCell ref="A2:J2"/>
    <mergeCell ref="A9:E9"/>
  </mergeCells>
  <pageMargins left="0.25" right="0.17708333333333301" top="0.75" bottom="0.75" header="0.51180555555555496" footer="0.51180555555555496"/>
  <pageSetup paperSize="9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16"/>
  <sheetViews>
    <sheetView zoomScale="120" zoomScaleNormal="120" workbookViewId="0">
      <selection activeCell="G9" sqref="G9"/>
    </sheetView>
  </sheetViews>
  <sheetFormatPr defaultColWidth="9.140625" defaultRowHeight="15" x14ac:dyDescent="0.25"/>
  <cols>
    <col min="1" max="1" width="4" style="3" customWidth="1"/>
    <col min="2" max="2" width="36.42578125" style="2" customWidth="1"/>
    <col min="3" max="3" width="16.140625" style="1" customWidth="1"/>
    <col min="4" max="4" width="9.140625" style="1"/>
    <col min="5" max="5" width="5.28515625" style="1" customWidth="1"/>
    <col min="6" max="6" width="9.140625" style="9"/>
    <col min="7" max="7" width="10.5703125" style="9" customWidth="1"/>
    <col min="8" max="8" width="4.85546875" style="8" customWidth="1"/>
    <col min="9" max="9" width="9" style="9" customWidth="1"/>
    <col min="10" max="10" width="9.140625" style="9"/>
    <col min="11" max="11" width="10.5703125" style="9" customWidth="1"/>
    <col min="12" max="12" width="12.5703125" style="1" customWidth="1"/>
    <col min="13" max="1024" width="9.140625" style="3"/>
  </cols>
  <sheetData>
    <row r="1" spans="1:12" x14ac:dyDescent="0.25">
      <c r="A1" s="61" t="s">
        <v>0</v>
      </c>
      <c r="B1" s="61"/>
      <c r="C1" s="4"/>
      <c r="E1" s="5"/>
      <c r="F1" s="6"/>
      <c r="G1" s="7"/>
      <c r="K1" s="9" t="s">
        <v>92</v>
      </c>
    </row>
    <row r="2" spans="1:12" x14ac:dyDescent="0.25">
      <c r="A2" s="65" t="s">
        <v>58</v>
      </c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2" s="4" customFormat="1" ht="38.25" x14ac:dyDescent="0.25">
      <c r="A3" s="34" t="s">
        <v>59</v>
      </c>
      <c r="B3" s="34" t="s">
        <v>60</v>
      </c>
      <c r="C3" s="34" t="s">
        <v>83</v>
      </c>
      <c r="D3" s="34" t="s">
        <v>61</v>
      </c>
      <c r="E3" s="34" t="s">
        <v>51</v>
      </c>
      <c r="F3" s="35" t="s">
        <v>62</v>
      </c>
      <c r="G3" s="35" t="s">
        <v>63</v>
      </c>
      <c r="H3" s="36" t="s">
        <v>9</v>
      </c>
      <c r="I3" s="35" t="s">
        <v>64</v>
      </c>
      <c r="J3" s="35" t="s">
        <v>65</v>
      </c>
      <c r="K3" s="35" t="s">
        <v>66</v>
      </c>
      <c r="L3" s="34" t="s">
        <v>67</v>
      </c>
    </row>
    <row r="4" spans="1:12" x14ac:dyDescent="0.25">
      <c r="A4" s="37" t="s">
        <v>14</v>
      </c>
      <c r="B4" s="15" t="s">
        <v>68</v>
      </c>
      <c r="C4" s="38"/>
      <c r="D4" s="38" t="s">
        <v>15</v>
      </c>
      <c r="E4" s="38">
        <v>20</v>
      </c>
      <c r="F4" s="39"/>
      <c r="G4" s="39"/>
      <c r="H4" s="40"/>
      <c r="I4" s="39"/>
      <c r="J4" s="39"/>
      <c r="K4" s="39"/>
      <c r="L4" s="38" t="s">
        <v>69</v>
      </c>
    </row>
    <row r="5" spans="1:12" x14ac:dyDescent="0.25">
      <c r="A5" s="37" t="s">
        <v>17</v>
      </c>
      <c r="B5" s="15" t="s">
        <v>70</v>
      </c>
      <c r="C5" s="38"/>
      <c r="D5" s="38" t="s">
        <v>15</v>
      </c>
      <c r="E5" s="38">
        <v>30</v>
      </c>
      <c r="F5" s="39"/>
      <c r="G5" s="39"/>
      <c r="H5" s="40"/>
      <c r="I5" s="39"/>
      <c r="J5" s="39"/>
      <c r="K5" s="39"/>
      <c r="L5" s="38" t="s">
        <v>69</v>
      </c>
    </row>
    <row r="6" spans="1:12" ht="25.5" x14ac:dyDescent="0.25">
      <c r="A6" s="37" t="s">
        <v>18</v>
      </c>
      <c r="B6" s="15" t="s">
        <v>71</v>
      </c>
      <c r="C6" s="41"/>
      <c r="D6" s="38" t="s">
        <v>15</v>
      </c>
      <c r="E6" s="38">
        <v>2</v>
      </c>
      <c r="F6" s="39"/>
      <c r="G6" s="39"/>
      <c r="H6" s="40"/>
      <c r="I6" s="39"/>
      <c r="J6" s="39"/>
      <c r="K6" s="39"/>
      <c r="L6" s="38" t="s">
        <v>72</v>
      </c>
    </row>
    <row r="7" spans="1:12" ht="25.5" x14ac:dyDescent="0.25">
      <c r="A7" s="37" t="s">
        <v>19</v>
      </c>
      <c r="B7" s="15" t="s">
        <v>73</v>
      </c>
      <c r="C7" s="41"/>
      <c r="D7" s="38" t="s">
        <v>15</v>
      </c>
      <c r="E7" s="38">
        <v>2</v>
      </c>
      <c r="F7" s="39"/>
      <c r="G7" s="39"/>
      <c r="H7" s="40"/>
      <c r="I7" s="39"/>
      <c r="J7" s="39"/>
      <c r="K7" s="39"/>
      <c r="L7" s="38" t="s">
        <v>72</v>
      </c>
    </row>
    <row r="8" spans="1:12" ht="25.5" x14ac:dyDescent="0.25">
      <c r="A8" s="37" t="s">
        <v>21</v>
      </c>
      <c r="B8" s="15" t="s">
        <v>74</v>
      </c>
      <c r="C8" s="41"/>
      <c r="D8" s="38" t="s">
        <v>15</v>
      </c>
      <c r="E8" s="38">
        <v>2</v>
      </c>
      <c r="F8" s="46"/>
      <c r="G8" s="39"/>
      <c r="H8" s="40"/>
      <c r="I8" s="39"/>
      <c r="J8" s="39"/>
      <c r="K8" s="39"/>
      <c r="L8" s="38" t="s">
        <v>72</v>
      </c>
    </row>
    <row r="9" spans="1:12" ht="25.5" x14ac:dyDescent="0.25">
      <c r="A9" s="37" t="s">
        <v>24</v>
      </c>
      <c r="B9" s="15" t="s">
        <v>75</v>
      </c>
      <c r="C9" s="42"/>
      <c r="D9" s="38" t="s">
        <v>15</v>
      </c>
      <c r="E9" s="38">
        <v>2</v>
      </c>
      <c r="F9" s="46"/>
      <c r="G9" s="39"/>
      <c r="H9" s="40"/>
      <c r="I9" s="39"/>
      <c r="J9" s="39"/>
      <c r="K9" s="39"/>
      <c r="L9" s="38" t="s">
        <v>72</v>
      </c>
    </row>
    <row r="10" spans="1:12" ht="25.5" x14ac:dyDescent="0.25">
      <c r="A10" s="37" t="s">
        <v>26</v>
      </c>
      <c r="B10" s="15" t="s">
        <v>75</v>
      </c>
      <c r="C10" s="42"/>
      <c r="D10" s="38" t="s">
        <v>15</v>
      </c>
      <c r="E10" s="38">
        <v>2</v>
      </c>
      <c r="F10" s="46"/>
      <c r="G10" s="39"/>
      <c r="H10" s="40"/>
      <c r="I10" s="39"/>
      <c r="J10" s="39"/>
      <c r="K10" s="39"/>
      <c r="L10" s="38" t="s">
        <v>72</v>
      </c>
    </row>
    <row r="11" spans="1:12" ht="25.5" x14ac:dyDescent="0.25">
      <c r="A11" s="37" t="s">
        <v>28</v>
      </c>
      <c r="B11" s="43" t="s">
        <v>76</v>
      </c>
      <c r="C11" s="44"/>
      <c r="D11" s="45" t="s">
        <v>15</v>
      </c>
      <c r="E11" s="45">
        <v>2</v>
      </c>
      <c r="F11" s="46"/>
      <c r="G11" s="39"/>
      <c r="H11" s="40"/>
      <c r="I11" s="39"/>
      <c r="J11" s="39"/>
      <c r="K11" s="39"/>
      <c r="L11" s="47" t="s">
        <v>72</v>
      </c>
    </row>
    <row r="12" spans="1:12" ht="25.5" x14ac:dyDescent="0.25">
      <c r="A12" s="37" t="s">
        <v>30</v>
      </c>
      <c r="B12" s="48" t="s">
        <v>77</v>
      </c>
      <c r="C12" s="45"/>
      <c r="D12" s="45" t="s">
        <v>15</v>
      </c>
      <c r="E12" s="45">
        <v>2</v>
      </c>
      <c r="F12" s="46"/>
      <c r="G12" s="39"/>
      <c r="H12" s="40"/>
      <c r="I12" s="39"/>
      <c r="J12" s="39"/>
      <c r="K12" s="39"/>
      <c r="L12" s="47" t="s">
        <v>72</v>
      </c>
    </row>
    <row r="13" spans="1:12" x14ac:dyDescent="0.25">
      <c r="A13" s="37" t="s">
        <v>31</v>
      </c>
      <c r="B13" s="48" t="s">
        <v>78</v>
      </c>
      <c r="C13" s="49"/>
      <c r="D13" s="49" t="s">
        <v>15</v>
      </c>
      <c r="E13" s="49">
        <v>10</v>
      </c>
      <c r="F13" s="50"/>
      <c r="G13" s="39"/>
      <c r="H13" s="40"/>
      <c r="I13" s="39"/>
      <c r="J13" s="39"/>
      <c r="K13" s="39"/>
      <c r="L13" s="47" t="s">
        <v>79</v>
      </c>
    </row>
    <row r="14" spans="1:12" x14ac:dyDescent="0.25">
      <c r="A14" s="37" t="s">
        <v>33</v>
      </c>
      <c r="B14" s="48" t="s">
        <v>80</v>
      </c>
      <c r="C14" s="45"/>
      <c r="D14" s="45" t="s">
        <v>15</v>
      </c>
      <c r="E14" s="45">
        <v>10</v>
      </c>
      <c r="F14" s="46"/>
      <c r="G14" s="39"/>
      <c r="H14" s="40"/>
      <c r="I14" s="39"/>
      <c r="J14" s="39"/>
      <c r="K14" s="39"/>
      <c r="L14" s="47" t="s">
        <v>79</v>
      </c>
    </row>
    <row r="15" spans="1:12" x14ac:dyDescent="0.25">
      <c r="A15" s="37" t="s">
        <v>34</v>
      </c>
      <c r="B15" s="51" t="s">
        <v>81</v>
      </c>
      <c r="C15" s="52"/>
      <c r="D15" s="52" t="s">
        <v>15</v>
      </c>
      <c r="E15" s="52">
        <v>30</v>
      </c>
      <c r="F15" s="53"/>
      <c r="G15" s="39"/>
      <c r="H15" s="40"/>
      <c r="I15" s="39"/>
      <c r="J15" s="39"/>
      <c r="K15" s="39"/>
      <c r="L15" s="54" t="s">
        <v>69</v>
      </c>
    </row>
    <row r="16" spans="1:12" ht="26.25" customHeight="1" x14ac:dyDescent="0.25">
      <c r="A16" s="64" t="s">
        <v>57</v>
      </c>
      <c r="B16" s="64"/>
      <c r="C16" s="64"/>
      <c r="D16" s="64"/>
      <c r="E16" s="64"/>
      <c r="F16" s="64"/>
      <c r="G16" s="32">
        <f>SUM(G4:G15)</f>
        <v>0</v>
      </c>
      <c r="H16" s="33"/>
      <c r="I16" s="32">
        <f>SUM(I4:I15)</f>
        <v>0</v>
      </c>
      <c r="J16" s="32"/>
      <c r="K16" s="32">
        <f>SUM(K4:K15)</f>
        <v>0</v>
      </c>
      <c r="L16" s="38"/>
    </row>
  </sheetData>
  <mergeCells count="3">
    <mergeCell ref="A1:B1"/>
    <mergeCell ref="A2:K2"/>
    <mergeCell ref="A16:F16"/>
  </mergeCells>
  <pageMargins left="0.35416666666666702" right="0.40625" top="0.45833333333333298" bottom="0.75" header="0.51180555555555496" footer="0.51180555555555496"/>
  <pageSetup paperSize="9"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009D5-B6EE-4B97-AC7A-387C9752EEBF}">
  <dimension ref="A1:AMI9"/>
  <sheetViews>
    <sheetView zoomScale="120" zoomScaleNormal="120" workbookViewId="0">
      <selection activeCell="A2" sqref="A2:K2"/>
    </sheetView>
  </sheetViews>
  <sheetFormatPr defaultColWidth="9.140625" defaultRowHeight="15" x14ac:dyDescent="0.25"/>
  <cols>
    <col min="1" max="1" width="4" style="3" customWidth="1"/>
    <col min="2" max="2" width="36.42578125" style="2" customWidth="1"/>
    <col min="3" max="3" width="16.140625" style="1" customWidth="1"/>
    <col min="4" max="4" width="7.140625" style="1" customWidth="1"/>
    <col min="5" max="5" width="5.28515625" style="1" customWidth="1"/>
    <col min="6" max="6" width="9.140625" style="9"/>
    <col min="7" max="7" width="10.5703125" style="9" customWidth="1"/>
    <col min="8" max="8" width="4.85546875" style="8" customWidth="1"/>
    <col min="9" max="9" width="9" style="9" customWidth="1"/>
    <col min="10" max="10" width="10.140625" style="9" customWidth="1"/>
    <col min="11" max="11" width="10.5703125" style="9" customWidth="1"/>
    <col min="12" max="1023" width="9.140625" style="3"/>
  </cols>
  <sheetData>
    <row r="1" spans="1:11" x14ac:dyDescent="0.25">
      <c r="A1" s="61" t="s">
        <v>0</v>
      </c>
      <c r="B1" s="61"/>
      <c r="C1" s="4"/>
      <c r="E1" s="5"/>
      <c r="F1" s="6"/>
      <c r="G1" s="7"/>
      <c r="K1" s="9" t="s">
        <v>92</v>
      </c>
    </row>
    <row r="2" spans="1:11" x14ac:dyDescent="0.25">
      <c r="A2" s="65" t="s">
        <v>84</v>
      </c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1" s="4" customFormat="1" ht="38.25" x14ac:dyDescent="0.25">
      <c r="A3" s="34" t="s">
        <v>59</v>
      </c>
      <c r="B3" s="34" t="s">
        <v>60</v>
      </c>
      <c r="C3" s="34" t="s">
        <v>83</v>
      </c>
      <c r="D3" s="34" t="s">
        <v>61</v>
      </c>
      <c r="E3" s="34" t="s">
        <v>51</v>
      </c>
      <c r="F3" s="35" t="s">
        <v>62</v>
      </c>
      <c r="G3" s="35" t="s">
        <v>63</v>
      </c>
      <c r="H3" s="36" t="s">
        <v>9</v>
      </c>
      <c r="I3" s="35" t="s">
        <v>64</v>
      </c>
      <c r="J3" s="35" t="s">
        <v>65</v>
      </c>
      <c r="K3" s="35" t="s">
        <v>66</v>
      </c>
    </row>
    <row r="4" spans="1:11" ht="63.75" x14ac:dyDescent="0.25">
      <c r="A4" s="37" t="s">
        <v>14</v>
      </c>
      <c r="B4" s="48" t="s">
        <v>85</v>
      </c>
      <c r="C4" s="45"/>
      <c r="D4" s="45" t="s">
        <v>15</v>
      </c>
      <c r="E4" s="45">
        <v>10</v>
      </c>
      <c r="F4" s="58"/>
      <c r="G4" s="46"/>
      <c r="H4" s="59"/>
      <c r="I4" s="46"/>
      <c r="J4" s="46"/>
      <c r="K4" s="46"/>
    </row>
    <row r="5" spans="1:11" ht="63.75" x14ac:dyDescent="0.25">
      <c r="A5" s="37" t="s">
        <v>17</v>
      </c>
      <c r="B5" s="48" t="s">
        <v>86</v>
      </c>
      <c r="C5" s="45"/>
      <c r="D5" s="45" t="s">
        <v>15</v>
      </c>
      <c r="E5" s="45">
        <v>2</v>
      </c>
      <c r="F5" s="58"/>
      <c r="G5" s="46"/>
      <c r="H5" s="59"/>
      <c r="I5" s="46"/>
      <c r="J5" s="46"/>
      <c r="K5" s="46"/>
    </row>
    <row r="6" spans="1:11" ht="25.5" x14ac:dyDescent="0.25">
      <c r="A6" s="37" t="s">
        <v>18</v>
      </c>
      <c r="B6" s="48" t="s">
        <v>87</v>
      </c>
      <c r="C6" s="44"/>
      <c r="D6" s="45" t="s">
        <v>90</v>
      </c>
      <c r="E6" s="45">
        <v>1</v>
      </c>
      <c r="F6" s="58"/>
      <c r="G6" s="46"/>
      <c r="H6" s="59"/>
      <c r="I6" s="46"/>
      <c r="J6" s="46"/>
      <c r="K6" s="46"/>
    </row>
    <row r="7" spans="1:11" ht="38.25" x14ac:dyDescent="0.25">
      <c r="A7" s="37" t="s">
        <v>19</v>
      </c>
      <c r="B7" s="48" t="s">
        <v>88</v>
      </c>
      <c r="C7" s="44"/>
      <c r="D7" s="45" t="s">
        <v>15</v>
      </c>
      <c r="E7" s="45">
        <v>1</v>
      </c>
      <c r="F7" s="58"/>
      <c r="G7" s="46"/>
      <c r="H7" s="59"/>
      <c r="I7" s="46"/>
      <c r="J7" s="46"/>
      <c r="K7" s="46"/>
    </row>
    <row r="8" spans="1:11" ht="38.25" x14ac:dyDescent="0.25">
      <c r="A8" s="37" t="s">
        <v>21</v>
      </c>
      <c r="B8" s="48" t="s">
        <v>89</v>
      </c>
      <c r="C8" s="44"/>
      <c r="D8" s="45" t="s">
        <v>15</v>
      </c>
      <c r="E8" s="45">
        <v>20</v>
      </c>
      <c r="F8" s="58"/>
      <c r="G8" s="46"/>
      <c r="H8" s="59"/>
      <c r="I8" s="46"/>
      <c r="J8" s="46"/>
      <c r="K8" s="46"/>
    </row>
    <row r="9" spans="1:11" s="3" customFormat="1" ht="26.25" customHeight="1" x14ac:dyDescent="0.25">
      <c r="A9" s="64" t="s">
        <v>57</v>
      </c>
      <c r="B9" s="64"/>
      <c r="C9" s="64"/>
      <c r="D9" s="64"/>
      <c r="E9" s="64"/>
      <c r="F9" s="64"/>
      <c r="G9" s="32">
        <f>SUM(G4:G8)</f>
        <v>0</v>
      </c>
      <c r="H9" s="33"/>
      <c r="I9" s="32">
        <f>SUM(I4:I8)</f>
        <v>0</v>
      </c>
      <c r="J9" s="32"/>
      <c r="K9" s="32">
        <f>SUM(K4:K8)</f>
        <v>0</v>
      </c>
    </row>
  </sheetData>
  <mergeCells count="3">
    <mergeCell ref="A1:B1"/>
    <mergeCell ref="A2:K2"/>
    <mergeCell ref="A9:F9"/>
  </mergeCells>
  <pageMargins left="0.35416666666666702" right="0.40625" top="0.45833333333333298" bottom="0.75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Pakiet 1</vt:lpstr>
      <vt:lpstr>Pakiet 2</vt:lpstr>
      <vt:lpstr>Pakiet 3</vt:lpstr>
      <vt:lpstr>Pakiet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wsduser</dc:creator>
  <dc:description/>
  <cp:lastModifiedBy>wsduser</cp:lastModifiedBy>
  <cp:revision>53</cp:revision>
  <cp:lastPrinted>2022-06-20T09:21:16Z</cp:lastPrinted>
  <dcterms:created xsi:type="dcterms:W3CDTF">2006-09-22T13:37:51Z</dcterms:created>
  <dcterms:modified xsi:type="dcterms:W3CDTF">2022-06-20T09:22:10Z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