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duser\Desktop\Przetargi 2022\4 leki\SWZ\"/>
    </mc:Choice>
  </mc:AlternateContent>
  <xr:revisionPtr revIDLastSave="0" documentId="13_ncr:1_{1B96D317-72AD-4EDD-BD4C-05BDB922185C}" xr6:coauthVersionLast="47" xr6:coauthVersionMax="47" xr10:uidLastSave="{00000000-0000-0000-0000-000000000000}"/>
  <bookViews>
    <workbookView xWindow="2685" yWindow="2685" windowWidth="18000" windowHeight="9360" tabRatio="500" firstSheet="2" activeTab="5" xr2:uid="{00000000-000D-0000-FFFF-FFFF00000000}"/>
  </bookViews>
  <sheets>
    <sheet name="Pakiet_1" sheetId="1" r:id="rId1"/>
    <sheet name="Pakiet_2" sheetId="2" r:id="rId2"/>
    <sheet name="Pakiet_3" sheetId="3" r:id="rId3"/>
    <sheet name="Pakiet_4" sheetId="4" r:id="rId4"/>
    <sheet name="Pakiet_5" sheetId="5" r:id="rId5"/>
    <sheet name="Pakiet_6" sheetId="6" r:id="rId6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" i="6" l="1"/>
  <c r="M6" i="5"/>
  <c r="K5" i="4"/>
  <c r="K6" i="3"/>
  <c r="M6" i="2"/>
  <c r="K6" i="2"/>
  <c r="M6" i="1"/>
  <c r="O6" i="3" l="1"/>
  <c r="O6" i="2"/>
  <c r="O6" i="5"/>
  <c r="K6" i="5"/>
  <c r="K6" i="1"/>
  <c r="M6" i="3"/>
  <c r="M6" i="6" l="1"/>
  <c r="O6" i="1"/>
  <c r="M5" i="4"/>
  <c r="O5" i="4" l="1"/>
  <c r="O6" i="6"/>
</calcChain>
</file>

<file path=xl/sharedStrings.xml><?xml version="1.0" encoding="utf-8"?>
<sst xmlns="http://schemas.openxmlformats.org/spreadsheetml/2006/main" count="172" uniqueCount="74">
  <si>
    <t>Formularz  cenowy</t>
  </si>
  <si>
    <t>zał. nr 2</t>
  </si>
  <si>
    <t>Lp.</t>
  </si>
  <si>
    <t>Nazwa materiału</t>
  </si>
  <si>
    <t>Nazwa handlowa</t>
  </si>
  <si>
    <t>Postać</t>
  </si>
  <si>
    <t>Dawka</t>
  </si>
  <si>
    <t>Ilość</t>
  </si>
  <si>
    <t>Jednostka</t>
  </si>
  <si>
    <t>Ilość opakowań handlowych</t>
  </si>
  <si>
    <t>Cena netto</t>
  </si>
  <si>
    <t>Wartość netto</t>
  </si>
  <si>
    <t>Stawka   Vat</t>
  </si>
  <si>
    <t>Kwota Vat</t>
  </si>
  <si>
    <t>Cena brutto</t>
  </si>
  <si>
    <t>Wartość brutto</t>
  </si>
  <si>
    <t>1.</t>
  </si>
  <si>
    <t>Chlorhexidine – roztwór w 95% alkoholu etylowym, but. ze spryskiwaczem</t>
  </si>
  <si>
    <t>AEROZOL</t>
  </si>
  <si>
    <t>SZT.</t>
  </si>
  <si>
    <t>2.</t>
  </si>
  <si>
    <t>Chlorhexidine – roztwór w alkoholu izopropylowym, but. ze spryskiwaczem</t>
  </si>
  <si>
    <t>Razem</t>
  </si>
  <si>
    <t>Wymagania:</t>
  </si>
  <si>
    <r>
      <rPr>
        <b/>
        <i/>
        <u/>
        <sz val="11"/>
        <color rgb="FF000000"/>
        <rFont val="Arial"/>
        <family val="2"/>
        <charset val="238"/>
      </rPr>
      <t xml:space="preserve">Poz. 1 </t>
    </r>
    <r>
      <rPr>
        <i/>
        <sz val="11"/>
        <color rgb="FF000000"/>
        <rFont val="Arial"/>
        <family val="2"/>
        <charset val="238"/>
      </rPr>
      <t xml:space="preserve">Przeznaczony do dezynfekcji higienicznej rąk i dezynfekcji skóry.
</t>
    </r>
  </si>
  <si>
    <r>
      <rPr>
        <b/>
        <i/>
        <u/>
        <sz val="11"/>
        <color rgb="FF000000"/>
        <rFont val="Arial CE"/>
        <charset val="238"/>
      </rPr>
      <t xml:space="preserve">Poz. 2 </t>
    </r>
    <r>
      <rPr>
        <i/>
        <sz val="11"/>
        <color rgb="FF000000"/>
        <rFont val="Arial"/>
        <family val="2"/>
        <charset val="238"/>
      </rPr>
      <t xml:space="preserve">Przeznaczony do dezynfekcji zewnętrznych części centralnych i obwodowych cewników dożylnych.
Bezpieczny dla skóry.
</t>
    </r>
  </si>
  <si>
    <r>
      <rPr>
        <b/>
        <i/>
        <sz val="11"/>
        <color rgb="FF000000"/>
        <rFont val="Arial"/>
        <family val="2"/>
        <charset val="238"/>
      </rPr>
      <t xml:space="preserve">Pakiet nr 2– Cytostatyki I </t>
    </r>
    <r>
      <rPr>
        <i/>
        <sz val="11"/>
        <color rgb="FF000000"/>
        <rFont val="Arial"/>
        <family val="2"/>
        <charset val="238"/>
      </rPr>
      <t>CPV: 33652100-6</t>
    </r>
  </si>
  <si>
    <t>L.p.</t>
  </si>
  <si>
    <t>Nazwa międzynarodowa</t>
  </si>
  <si>
    <t>Jedn.</t>
  </si>
  <si>
    <t>Wartość vat</t>
  </si>
  <si>
    <t>DACTINOMYCIN</t>
  </si>
  <si>
    <t>Inj.</t>
  </si>
  <si>
    <t>0,5 mg</t>
  </si>
  <si>
    <t>Fiol.</t>
  </si>
  <si>
    <t>VINBLASTINE</t>
  </si>
  <si>
    <t>0,01 g/5 ml</t>
  </si>
  <si>
    <t>ETOPOSIDE</t>
  </si>
  <si>
    <t>kaps.</t>
  </si>
  <si>
    <t>50 mg</t>
  </si>
  <si>
    <t>op.</t>
  </si>
  <si>
    <t>Razem:</t>
  </si>
  <si>
    <t xml:space="preserve"> </t>
  </si>
  <si>
    <r>
      <rPr>
        <b/>
        <i/>
        <sz val="11"/>
        <color rgb="FF000000"/>
        <rFont val="Arial"/>
        <family val="2"/>
        <charset val="238"/>
      </rPr>
      <t xml:space="preserve">Pakiet nr 3 – Cytostatyki II </t>
    </r>
    <r>
      <rPr>
        <i/>
        <sz val="12"/>
        <color rgb="FF000000"/>
        <rFont val="Arial"/>
        <family val="2"/>
        <charset val="238"/>
      </rPr>
      <t>CPV: 33652100-6</t>
    </r>
  </si>
  <si>
    <t>Stawka Vat%</t>
  </si>
  <si>
    <t>DACARBAZIN</t>
  </si>
  <si>
    <t>100 MG</t>
  </si>
  <si>
    <t>200 MG</t>
  </si>
  <si>
    <t>VINORELBIN</t>
  </si>
  <si>
    <t>1MG/ML</t>
  </si>
  <si>
    <r>
      <rPr>
        <b/>
        <i/>
        <sz val="11"/>
        <color rgb="FF000000"/>
        <rFont val="Arial"/>
        <family val="2"/>
        <charset val="238"/>
      </rPr>
      <t>Pakiet nr 4 –Cytostatyki III</t>
    </r>
    <r>
      <rPr>
        <i/>
        <sz val="11"/>
        <color rgb="FF000000"/>
        <rFont val="Arial"/>
        <family val="2"/>
        <charset val="238"/>
      </rPr>
      <t xml:space="preserve">  CPV: 33652100-6</t>
    </r>
  </si>
  <si>
    <t>NIVOLUMAB</t>
  </si>
  <si>
    <t>konc. do sporz. r-ru</t>
  </si>
  <si>
    <t>40 MG</t>
  </si>
  <si>
    <t>fiol.</t>
  </si>
  <si>
    <t>PEMBROLIZUMAB</t>
  </si>
  <si>
    <t>100 mg</t>
  </si>
  <si>
    <r>
      <rPr>
        <b/>
        <i/>
        <sz val="11"/>
        <color rgb="FF000000"/>
        <rFont val="Arial"/>
        <family val="2"/>
        <charset val="238"/>
      </rPr>
      <t xml:space="preserve">Pakiet nr 5 – Leki I </t>
    </r>
    <r>
      <rPr>
        <i/>
        <sz val="11"/>
        <color rgb="FF000000"/>
        <rFont val="Arial"/>
        <family val="2"/>
        <charset val="238"/>
      </rPr>
      <t xml:space="preserve"> (CPV: 33651100-9) </t>
    </r>
  </si>
  <si>
    <t>Stawka Vat</t>
  </si>
  <si>
    <t>Wartość Vat</t>
  </si>
  <si>
    <t>ANIDULAFUNGIN</t>
  </si>
  <si>
    <t>INJ.</t>
  </si>
  <si>
    <t>0,1 g</t>
  </si>
  <si>
    <t>AVIBACTAM + CEFTAZIDIME</t>
  </si>
  <si>
    <t>2,5 g</t>
  </si>
  <si>
    <t xml:space="preserve">  Wartość     Vat</t>
  </si>
  <si>
    <t>Cerebrolysin inj.</t>
  </si>
  <si>
    <t>212mg/ml; a 1 ml</t>
  </si>
  <si>
    <t>AMP.</t>
  </si>
  <si>
    <t>212mg/ml; a 5 ml</t>
  </si>
  <si>
    <t>3.</t>
  </si>
  <si>
    <t>212mg/ml; a 10 ml</t>
  </si>
  <si>
    <r>
      <t>Pakiet nr 6 –Leki II</t>
    </r>
    <r>
      <rPr>
        <i/>
        <sz val="11"/>
        <color rgb="FF000000"/>
        <rFont val="Arial"/>
        <family val="2"/>
        <charset val="238"/>
      </rPr>
      <t>(CPV: 33600000-6, 33661700-8)</t>
    </r>
  </si>
  <si>
    <r>
      <t xml:space="preserve">Pakiet nr 1– Dezynfekcja </t>
    </r>
    <r>
      <rPr>
        <sz val="11"/>
        <color rgb="FF000000"/>
        <rFont val="Arial CE"/>
        <charset val="238"/>
      </rPr>
      <t>CPV:33631600-8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</si>
</sst>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CE181E"/>
      <name val="Arial"/>
      <family val="2"/>
      <charset val="238"/>
    </font>
    <font>
      <b/>
      <u/>
      <sz val="10"/>
      <color rgb="FF000000"/>
      <name val="Arial CE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u/>
      <sz val="11"/>
      <color rgb="FF000000"/>
      <name val="Arial CE"/>
      <charset val="238"/>
    </font>
    <font>
      <b/>
      <i/>
      <sz val="11"/>
      <color rgb="FF000000"/>
      <name val="Arial"/>
      <family val="2"/>
      <charset val="238"/>
    </font>
    <font>
      <sz val="10.5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1"/>
      <color rgb="FF000000"/>
      <name val="Arial CE"/>
      <charset val="238"/>
    </font>
    <font>
      <sz val="11"/>
      <color rgb="FF00000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2" fillId="0" borderId="1" xfId="0" applyFont="1" applyBorder="1"/>
    <xf numFmtId="10" fontId="2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9" fontId="2" fillId="0" borderId="1" xfId="0" applyNumberFormat="1" applyFont="1" applyBorder="1"/>
    <xf numFmtId="0" fontId="3" fillId="0" borderId="1" xfId="0" applyFont="1" applyBorder="1"/>
    <xf numFmtId="4" fontId="4" fillId="0" borderId="1" xfId="0" applyNumberFormat="1" applyFont="1" applyBorder="1"/>
    <xf numFmtId="49" fontId="6" fillId="0" borderId="0" xfId="0" applyNumberFormat="1" applyFont="1" applyAlignment="1"/>
    <xf numFmtId="49" fontId="7" fillId="0" borderId="0" xfId="0" applyNumberFormat="1" applyFont="1" applyAlignment="1"/>
    <xf numFmtId="0" fontId="7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40" fontId="12" fillId="0" borderId="1" xfId="0" applyNumberFormat="1" applyFont="1" applyBorder="1" applyAlignment="1">
      <alignment horizontal="right" wrapText="1"/>
    </xf>
    <xf numFmtId="0" fontId="0" fillId="0" borderId="1" xfId="0" applyBorder="1"/>
    <xf numFmtId="40" fontId="12" fillId="0" borderId="1" xfId="0" applyNumberFormat="1" applyFont="1" applyBorder="1"/>
    <xf numFmtId="40" fontId="12" fillId="0" borderId="1" xfId="0" applyNumberFormat="1" applyFont="1" applyBorder="1" applyAlignment="1">
      <alignment wrapText="1"/>
    </xf>
    <xf numFmtId="0" fontId="11" fillId="0" borderId="0" xfId="0" applyFont="1"/>
    <xf numFmtId="1" fontId="2" fillId="0" borderId="1" xfId="0" applyNumberFormat="1" applyFont="1" applyBorder="1" applyAlignment="1">
      <alignment horizontal="left" wrapText="1"/>
    </xf>
    <xf numFmtId="40" fontId="2" fillId="0" borderId="1" xfId="0" applyNumberFormat="1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right" wrapText="1"/>
    </xf>
    <xf numFmtId="40" fontId="2" fillId="0" borderId="1" xfId="0" applyNumberFormat="1" applyFont="1" applyBorder="1" applyAlignment="1">
      <alignment horizontal="center" wrapText="1"/>
    </xf>
    <xf numFmtId="40" fontId="1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3" fontId="1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0" fontId="2" fillId="0" borderId="1" xfId="0" applyNumberFormat="1" applyFont="1" applyBorder="1"/>
    <xf numFmtId="40" fontId="12" fillId="0" borderId="1" xfId="0" applyNumberFormat="1" applyFont="1" applyBorder="1" applyAlignment="1">
      <alignment horizontal="right"/>
    </xf>
    <xf numFmtId="40" fontId="12" fillId="0" borderId="1" xfId="0" applyNumberFormat="1" applyFont="1" applyBorder="1" applyAlignment="1">
      <alignment horizontal="center"/>
    </xf>
    <xf numFmtId="40" fontId="0" fillId="0" borderId="1" xfId="0" applyNumberFormat="1" applyBorder="1"/>
    <xf numFmtId="3" fontId="0" fillId="0" borderId="1" xfId="0" applyNumberFormat="1" applyBorder="1"/>
    <xf numFmtId="4" fontId="12" fillId="0" borderId="1" xfId="0" applyNumberFormat="1" applyFont="1" applyBorder="1"/>
    <xf numFmtId="49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8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wrapText="1"/>
    </xf>
    <xf numFmtId="0" fontId="1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"/>
  <sheetViews>
    <sheetView zoomScaleNormal="100" workbookViewId="0">
      <selection activeCell="J4" sqref="J4:O5"/>
    </sheetView>
  </sheetViews>
  <sheetFormatPr defaultRowHeight="14.25" x14ac:dyDescent="0.2"/>
  <cols>
    <col min="1" max="1" width="6.5" customWidth="1"/>
    <col min="2" max="2" width="3.875" customWidth="1"/>
    <col min="3" max="3" width="19.875" customWidth="1"/>
    <col min="4" max="5" width="10.625" customWidth="1"/>
    <col min="6" max="7" width="7.25" customWidth="1"/>
    <col min="8" max="8" width="5.875" customWidth="1"/>
    <col min="9" max="9" width="11.125" customWidth="1"/>
    <col min="10" max="10" width="6.25" customWidth="1"/>
    <col min="11" max="11" width="8.75" customWidth="1"/>
    <col min="12" max="12" width="7.375" customWidth="1"/>
    <col min="13" max="13" width="7.125" customWidth="1"/>
    <col min="14" max="14" width="7.25" customWidth="1"/>
    <col min="15" max="15" width="10.75" customWidth="1"/>
    <col min="16" max="1025" width="9" customWidth="1"/>
  </cols>
  <sheetData>
    <row r="1" spans="2:15" ht="15" x14ac:dyDescent="0.25">
      <c r="F1" s="1" t="s">
        <v>0</v>
      </c>
      <c r="G1" s="1"/>
      <c r="H1" s="1"/>
      <c r="I1" s="1"/>
      <c r="J1" s="1"/>
      <c r="K1" s="1"/>
      <c r="L1" s="1"/>
      <c r="M1" s="1"/>
      <c r="N1" s="1" t="s">
        <v>1</v>
      </c>
    </row>
    <row r="2" spans="2:15" s="2" customFormat="1" ht="15" x14ac:dyDescent="0.25">
      <c r="B2" s="3"/>
      <c r="C2" s="57" t="s">
        <v>73</v>
      </c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40.5" customHeight="1" x14ac:dyDescent="0.2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7" t="s">
        <v>12</v>
      </c>
      <c r="M3" s="5" t="s">
        <v>13</v>
      </c>
      <c r="N3" s="5" t="s">
        <v>14</v>
      </c>
      <c r="O3" s="5" t="s">
        <v>15</v>
      </c>
    </row>
    <row r="4" spans="2:15" ht="38.25" x14ac:dyDescent="0.2">
      <c r="B4" s="8" t="s">
        <v>16</v>
      </c>
      <c r="C4" s="9" t="s">
        <v>17</v>
      </c>
      <c r="D4" s="10"/>
      <c r="E4" s="11" t="s">
        <v>18</v>
      </c>
      <c r="F4" s="12">
        <v>0.02</v>
      </c>
      <c r="G4" s="13">
        <v>120</v>
      </c>
      <c r="H4" s="11" t="s">
        <v>19</v>
      </c>
      <c r="I4" s="11"/>
      <c r="J4" s="14"/>
      <c r="K4" s="14"/>
      <c r="L4" s="15"/>
      <c r="M4" s="14"/>
      <c r="N4" s="14"/>
      <c r="O4" s="14"/>
    </row>
    <row r="5" spans="2:15" ht="38.25" x14ac:dyDescent="0.2">
      <c r="B5" s="8" t="s">
        <v>20</v>
      </c>
      <c r="C5" s="9" t="s">
        <v>21</v>
      </c>
      <c r="D5" s="10"/>
      <c r="E5" s="11" t="s">
        <v>18</v>
      </c>
      <c r="F5" s="12">
        <v>0.02</v>
      </c>
      <c r="G5" s="13">
        <v>100</v>
      </c>
      <c r="H5" s="11" t="s">
        <v>19</v>
      </c>
      <c r="I5" s="11"/>
      <c r="J5" s="14"/>
      <c r="K5" s="14"/>
      <c r="L5" s="15"/>
      <c r="M5" s="14"/>
      <c r="N5" s="14"/>
      <c r="O5" s="14"/>
    </row>
    <row r="6" spans="2:15" x14ac:dyDescent="0.2">
      <c r="B6" s="11"/>
      <c r="C6" s="16" t="s">
        <v>22</v>
      </c>
      <c r="D6" s="11"/>
      <c r="E6" s="11"/>
      <c r="F6" s="11"/>
      <c r="G6" s="11"/>
      <c r="H6" s="11"/>
      <c r="I6" s="11"/>
      <c r="J6" s="14"/>
      <c r="K6" s="17">
        <f>SUM(Pakiet_1!K4:K5)</f>
        <v>0</v>
      </c>
      <c r="L6" s="14"/>
      <c r="M6" s="17">
        <f>SUM(Pakiet_1!M4:M5)</f>
        <v>0</v>
      </c>
      <c r="N6" s="14"/>
      <c r="O6" s="17">
        <f>SUM(Pakiet_1!O4:O5)</f>
        <v>0</v>
      </c>
    </row>
    <row r="7" spans="2:15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x14ac:dyDescent="0.2">
      <c r="B8" s="3"/>
      <c r="C8" s="18" t="s">
        <v>23</v>
      </c>
      <c r="D8" s="19"/>
      <c r="E8" s="19"/>
      <c r="F8" s="19"/>
      <c r="G8" s="20"/>
      <c r="H8" s="20"/>
      <c r="I8" s="20"/>
      <c r="J8" s="20"/>
      <c r="K8" s="20"/>
      <c r="L8" s="3"/>
      <c r="M8" s="3"/>
      <c r="N8" s="3"/>
      <c r="O8" s="3"/>
    </row>
    <row r="9" spans="2:15" ht="35.25" customHeight="1" x14ac:dyDescent="0.2">
      <c r="B9" s="21"/>
      <c r="C9" s="54" t="s">
        <v>24</v>
      </c>
      <c r="D9" s="55"/>
      <c r="E9" s="55"/>
      <c r="F9" s="55"/>
      <c r="G9" s="55"/>
      <c r="H9" s="55"/>
      <c r="I9" s="55"/>
      <c r="J9" s="55"/>
      <c r="K9" s="55"/>
      <c r="L9" s="22"/>
      <c r="M9" s="22"/>
      <c r="N9" s="22"/>
      <c r="O9" s="22"/>
    </row>
    <row r="10" spans="2:15" ht="63" customHeight="1" x14ac:dyDescent="0.2">
      <c r="B10" s="3"/>
      <c r="C10" s="56" t="s">
        <v>25</v>
      </c>
      <c r="D10" s="55"/>
      <c r="E10" s="55"/>
      <c r="F10" s="55"/>
      <c r="G10" s="55"/>
      <c r="H10" s="55"/>
      <c r="I10" s="55"/>
      <c r="J10" s="21"/>
      <c r="K10" s="22"/>
      <c r="L10" s="22"/>
      <c r="M10" s="22"/>
      <c r="N10" s="22"/>
      <c r="O10" s="22"/>
    </row>
  </sheetData>
  <mergeCells count="2">
    <mergeCell ref="C9:K9"/>
    <mergeCell ref="C10:I10"/>
  </mergeCells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"/>
  <sheetViews>
    <sheetView zoomScaleNormal="100" workbookViewId="0">
      <selection activeCell="J3" sqref="J3:O5"/>
    </sheetView>
  </sheetViews>
  <sheetFormatPr defaultRowHeight="14.25" x14ac:dyDescent="0.2"/>
  <cols>
    <col min="1" max="1" width="6.375" customWidth="1"/>
    <col min="2" max="2" width="4.75" customWidth="1"/>
    <col min="3" max="3" width="17" customWidth="1"/>
    <col min="4" max="4" width="8.375" customWidth="1"/>
    <col min="5" max="5" width="7.375" customWidth="1"/>
    <col min="6" max="6" width="8.25" customWidth="1"/>
    <col min="7" max="7" width="5.5" customWidth="1"/>
    <col min="8" max="8" width="5.375" customWidth="1"/>
    <col min="9" max="9" width="10.625" customWidth="1"/>
    <col min="10" max="10" width="7.125" customWidth="1"/>
    <col min="11" max="11" width="8.875" customWidth="1"/>
    <col min="12" max="12" width="5.75" customWidth="1"/>
    <col min="13" max="16" width="10.625" customWidth="1"/>
    <col min="17" max="1025" width="9" customWidth="1"/>
  </cols>
  <sheetData>
    <row r="1" spans="2:15" x14ac:dyDescent="0.2">
      <c r="B1" s="23" t="s">
        <v>26</v>
      </c>
    </row>
    <row r="2" spans="2:15" ht="38.25" x14ac:dyDescent="0.2">
      <c r="B2" s="24" t="s">
        <v>27</v>
      </c>
      <c r="C2" s="6" t="s">
        <v>28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29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30</v>
      </c>
      <c r="N2" s="6" t="s">
        <v>14</v>
      </c>
      <c r="O2" s="6" t="s">
        <v>15</v>
      </c>
    </row>
    <row r="3" spans="2:15" ht="21" customHeight="1" x14ac:dyDescent="0.2">
      <c r="B3" s="9">
        <v>1</v>
      </c>
      <c r="C3" s="25" t="s">
        <v>31</v>
      </c>
      <c r="D3" s="26"/>
      <c r="E3" s="26" t="s">
        <v>32</v>
      </c>
      <c r="F3" s="26" t="s">
        <v>33</v>
      </c>
      <c r="G3" s="27">
        <v>40</v>
      </c>
      <c r="H3" s="26" t="s">
        <v>34</v>
      </c>
      <c r="I3" s="26"/>
      <c r="J3" s="28"/>
      <c r="K3" s="28"/>
      <c r="L3" s="28"/>
      <c r="M3" s="28"/>
      <c r="N3" s="28"/>
      <c r="O3" s="28"/>
    </row>
    <row r="4" spans="2:15" ht="26.25" customHeight="1" x14ac:dyDescent="0.2">
      <c r="B4" s="29">
        <v>2</v>
      </c>
      <c r="C4" s="25" t="s">
        <v>35</v>
      </c>
      <c r="D4" s="26"/>
      <c r="E4" s="26" t="s">
        <v>32</v>
      </c>
      <c r="F4" s="26" t="s">
        <v>36</v>
      </c>
      <c r="G4" s="27">
        <v>40</v>
      </c>
      <c r="H4" s="26" t="s">
        <v>34</v>
      </c>
      <c r="I4" s="26"/>
      <c r="J4" s="28"/>
      <c r="K4" s="28"/>
      <c r="L4" s="28"/>
      <c r="M4" s="28"/>
      <c r="N4" s="28"/>
      <c r="O4" s="28"/>
    </row>
    <row r="5" spans="2:15" ht="20.25" customHeight="1" x14ac:dyDescent="0.2">
      <c r="B5" s="29">
        <v>3</v>
      </c>
      <c r="C5" s="25" t="s">
        <v>37</v>
      </c>
      <c r="D5" s="29"/>
      <c r="E5" s="29" t="s">
        <v>38</v>
      </c>
      <c r="F5" s="11" t="s">
        <v>39</v>
      </c>
      <c r="G5" s="29">
        <v>2</v>
      </c>
      <c r="H5" s="29" t="s">
        <v>40</v>
      </c>
      <c r="I5" s="29"/>
      <c r="J5" s="30"/>
      <c r="K5" s="28"/>
      <c r="L5" s="28"/>
      <c r="M5" s="28"/>
      <c r="N5" s="28"/>
      <c r="O5" s="28"/>
    </row>
    <row r="6" spans="2:15" ht="14.25" customHeight="1" x14ac:dyDescent="0.2">
      <c r="B6" s="53" t="s">
        <v>41</v>
      </c>
      <c r="C6" s="53"/>
      <c r="D6" s="53"/>
      <c r="E6" s="53"/>
      <c r="F6" s="53"/>
      <c r="G6" s="9"/>
      <c r="H6" s="9"/>
      <c r="I6" s="9"/>
      <c r="J6" s="31"/>
      <c r="K6" s="31">
        <f>SUM(Pakiet_2!K3:K5)</f>
        <v>0</v>
      </c>
      <c r="L6" s="31" t="s">
        <v>42</v>
      </c>
      <c r="M6" s="31">
        <f>SUM(Pakiet_2!M3:M5)</f>
        <v>0</v>
      </c>
      <c r="N6" s="31" t="s">
        <v>42</v>
      </c>
      <c r="O6" s="31">
        <f>SUM(Pakiet_2!K6+Pakiet_2!M6)</f>
        <v>0</v>
      </c>
    </row>
  </sheetData>
  <mergeCells count="1">
    <mergeCell ref="B6:F6"/>
  </mergeCells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"/>
  <sheetViews>
    <sheetView zoomScaleNormal="100" workbookViewId="0">
      <selection activeCell="J3" sqref="J3:O5"/>
    </sheetView>
  </sheetViews>
  <sheetFormatPr defaultRowHeight="14.25" x14ac:dyDescent="0.2"/>
  <cols>
    <col min="1" max="1" width="5.625" customWidth="1"/>
    <col min="2" max="2" width="4" customWidth="1"/>
    <col min="3" max="3" width="16" customWidth="1"/>
    <col min="4" max="4" width="10.625" customWidth="1"/>
    <col min="5" max="5" width="6.875" customWidth="1"/>
    <col min="6" max="6" width="8.625" customWidth="1"/>
    <col min="7" max="7" width="4.875" customWidth="1"/>
    <col min="8" max="8" width="5.25" customWidth="1"/>
    <col min="9" max="9" width="10.625" customWidth="1"/>
    <col min="10" max="10" width="7.625" customWidth="1"/>
    <col min="11" max="11" width="10.625" customWidth="1"/>
    <col min="12" max="12" width="8.5" customWidth="1"/>
    <col min="13" max="13" width="9" customWidth="1"/>
    <col min="14" max="14" width="8.75" customWidth="1"/>
    <col min="15" max="16" width="10.625" customWidth="1"/>
    <col min="17" max="1025" width="9" customWidth="1"/>
  </cols>
  <sheetData>
    <row r="1" spans="2:15" ht="15" x14ac:dyDescent="0.2">
      <c r="B1" s="32" t="s">
        <v>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39" customHeight="1" x14ac:dyDescent="0.2">
      <c r="B2" s="24" t="s">
        <v>27</v>
      </c>
      <c r="C2" s="6" t="s">
        <v>28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29</v>
      </c>
      <c r="I2" s="6" t="s">
        <v>9</v>
      </c>
      <c r="J2" s="6" t="s">
        <v>10</v>
      </c>
      <c r="K2" s="6" t="s">
        <v>11</v>
      </c>
      <c r="L2" s="6" t="s">
        <v>44</v>
      </c>
      <c r="M2" s="6" t="s">
        <v>30</v>
      </c>
      <c r="N2" s="6" t="s">
        <v>14</v>
      </c>
      <c r="O2" s="6" t="s">
        <v>15</v>
      </c>
    </row>
    <row r="3" spans="2:15" ht="17.25" customHeight="1" x14ac:dyDescent="0.2">
      <c r="B3" s="9">
        <v>1</v>
      </c>
      <c r="C3" s="26" t="s">
        <v>45</v>
      </c>
      <c r="D3" s="26"/>
      <c r="E3" s="26" t="s">
        <v>32</v>
      </c>
      <c r="F3" s="26" t="s">
        <v>46</v>
      </c>
      <c r="G3" s="27">
        <v>30</v>
      </c>
      <c r="H3" s="26" t="s">
        <v>34</v>
      </c>
      <c r="I3" s="26"/>
      <c r="J3" s="28"/>
      <c r="K3" s="28"/>
      <c r="L3" s="28"/>
      <c r="M3" s="28"/>
      <c r="N3" s="28"/>
      <c r="O3" s="28"/>
    </row>
    <row r="4" spans="2:15" ht="20.25" customHeight="1" x14ac:dyDescent="0.2">
      <c r="B4" s="9">
        <v>2</v>
      </c>
      <c r="C4" s="26" t="s">
        <v>45</v>
      </c>
      <c r="D4" s="26"/>
      <c r="E4" s="26" t="s">
        <v>32</v>
      </c>
      <c r="F4" s="26" t="s">
        <v>47</v>
      </c>
      <c r="G4" s="27">
        <v>30</v>
      </c>
      <c r="H4" s="26" t="s">
        <v>34</v>
      </c>
      <c r="I4" s="26"/>
      <c r="J4" s="28"/>
      <c r="K4" s="28"/>
      <c r="L4" s="28"/>
      <c r="M4" s="28"/>
      <c r="N4" s="28"/>
      <c r="O4" s="28"/>
    </row>
    <row r="5" spans="2:15" ht="21.75" customHeight="1" x14ac:dyDescent="0.2">
      <c r="B5" s="9">
        <v>3</v>
      </c>
      <c r="C5" s="26" t="s">
        <v>48</v>
      </c>
      <c r="D5" s="26"/>
      <c r="E5" s="26" t="s">
        <v>32</v>
      </c>
      <c r="F5" s="26" t="s">
        <v>49</v>
      </c>
      <c r="G5" s="27">
        <v>10</v>
      </c>
      <c r="H5" s="26" t="s">
        <v>34</v>
      </c>
      <c r="I5" s="26"/>
      <c r="J5" s="28"/>
      <c r="K5" s="28"/>
      <c r="L5" s="28"/>
      <c r="M5" s="28"/>
      <c r="N5" s="28"/>
      <c r="O5" s="28"/>
    </row>
    <row r="6" spans="2:15" ht="14.25" customHeight="1" x14ac:dyDescent="0.2">
      <c r="B6" s="53" t="s">
        <v>41</v>
      </c>
      <c r="C6" s="53"/>
      <c r="D6" s="53"/>
      <c r="E6" s="53"/>
      <c r="F6" s="53"/>
      <c r="G6" s="9"/>
      <c r="H6" s="9"/>
      <c r="I6" s="9"/>
      <c r="J6" s="31"/>
      <c r="K6" s="31">
        <f>SUM(Pakiet_3!K3:K5)</f>
        <v>0</v>
      </c>
      <c r="L6" s="31" t="s">
        <v>42</v>
      </c>
      <c r="M6" s="31">
        <f>SUM(Pakiet_3!M3:M5)</f>
        <v>0</v>
      </c>
      <c r="N6" s="31" t="s">
        <v>42</v>
      </c>
      <c r="O6" s="31">
        <f>SUM(Pakiet_3!O3:O5)</f>
        <v>0</v>
      </c>
    </row>
  </sheetData>
  <mergeCells count="1">
    <mergeCell ref="B6:F6"/>
  </mergeCells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5"/>
  <sheetViews>
    <sheetView zoomScaleNormal="100" workbookViewId="0">
      <selection activeCell="J3" sqref="J3:O4"/>
    </sheetView>
  </sheetViews>
  <sheetFormatPr defaultRowHeight="14.25" x14ac:dyDescent="0.2"/>
  <cols>
    <col min="1" max="1" width="5.25" customWidth="1"/>
    <col min="2" max="2" width="3.875" customWidth="1"/>
    <col min="3" max="3" width="17.5" customWidth="1"/>
    <col min="4" max="5" width="10.625" customWidth="1"/>
    <col min="6" max="6" width="7.5" customWidth="1"/>
    <col min="7" max="7" width="5.75" customWidth="1"/>
    <col min="8" max="8" width="5.625" customWidth="1"/>
    <col min="9" max="9" width="10.125" customWidth="1"/>
    <col min="10" max="10" width="7.75" customWidth="1"/>
    <col min="11" max="11" width="9.875" customWidth="1"/>
    <col min="12" max="12" width="6.5" customWidth="1"/>
    <col min="13" max="13" width="9.625" customWidth="1"/>
    <col min="14" max="14" width="8.375" customWidth="1"/>
    <col min="15" max="17" width="10.625" customWidth="1"/>
    <col min="18" max="1025" width="9" customWidth="1"/>
  </cols>
  <sheetData>
    <row r="1" spans="2:15" x14ac:dyDescent="0.2">
      <c r="B1" s="32" t="s">
        <v>50</v>
      </c>
    </row>
    <row r="2" spans="2:15" ht="51" x14ac:dyDescent="0.2">
      <c r="B2" s="24" t="s">
        <v>27</v>
      </c>
      <c r="C2" s="6" t="s">
        <v>28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29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30</v>
      </c>
      <c r="N2" s="6" t="s">
        <v>14</v>
      </c>
      <c r="O2" s="6" t="s">
        <v>15</v>
      </c>
    </row>
    <row r="3" spans="2:15" ht="27" customHeight="1" x14ac:dyDescent="0.2">
      <c r="B3" s="9">
        <v>1</v>
      </c>
      <c r="C3" s="25" t="s">
        <v>51</v>
      </c>
      <c r="D3" s="26"/>
      <c r="E3" s="26" t="s">
        <v>52</v>
      </c>
      <c r="F3" s="26" t="s">
        <v>53</v>
      </c>
      <c r="G3" s="27">
        <v>20</v>
      </c>
      <c r="H3" s="26" t="s">
        <v>54</v>
      </c>
      <c r="I3" s="33"/>
      <c r="J3" s="28"/>
      <c r="K3" s="28"/>
      <c r="L3" s="28"/>
      <c r="M3" s="28"/>
      <c r="N3" s="28"/>
      <c r="O3" s="28"/>
    </row>
    <row r="4" spans="2:15" ht="27.75" customHeight="1" x14ac:dyDescent="0.2">
      <c r="B4" s="9">
        <v>2</v>
      </c>
      <c r="C4" s="25" t="s">
        <v>55</v>
      </c>
      <c r="D4" s="26"/>
      <c r="E4" s="26" t="s">
        <v>52</v>
      </c>
      <c r="F4" s="26" t="s">
        <v>56</v>
      </c>
      <c r="G4" s="27">
        <v>20</v>
      </c>
      <c r="H4" s="26" t="s">
        <v>54</v>
      </c>
      <c r="I4" s="33"/>
      <c r="J4" s="28"/>
      <c r="K4" s="28"/>
      <c r="L4" s="28"/>
      <c r="M4" s="28"/>
      <c r="N4" s="28"/>
      <c r="O4" s="28"/>
    </row>
    <row r="5" spans="2:15" ht="14.25" customHeight="1" x14ac:dyDescent="0.2">
      <c r="B5" s="53" t="s">
        <v>41</v>
      </c>
      <c r="C5" s="53"/>
      <c r="D5" s="53"/>
      <c r="E5" s="53"/>
      <c r="F5" s="53"/>
      <c r="G5" s="9"/>
      <c r="H5" s="9"/>
      <c r="I5" s="34"/>
      <c r="J5" s="31"/>
      <c r="K5" s="31">
        <f>SUM(Pakiet_4!K3:K4)</f>
        <v>0</v>
      </c>
      <c r="L5" s="31" t="s">
        <v>42</v>
      </c>
      <c r="M5" s="31">
        <f>SUM(Pakiet_4!M3:M4)</f>
        <v>0</v>
      </c>
      <c r="N5" s="31" t="s">
        <v>42</v>
      </c>
      <c r="O5" s="31">
        <f>SUM(Pakiet_4!O3:O4)</f>
        <v>0</v>
      </c>
    </row>
  </sheetData>
  <mergeCells count="1">
    <mergeCell ref="B5:F5"/>
  </mergeCells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6"/>
  <sheetViews>
    <sheetView zoomScaleNormal="100" workbookViewId="0">
      <selection activeCell="J4" sqref="J4:O5"/>
    </sheetView>
  </sheetViews>
  <sheetFormatPr defaultRowHeight="14.25" x14ac:dyDescent="0.2"/>
  <cols>
    <col min="1" max="2" width="4" customWidth="1"/>
    <col min="3" max="3" width="20.25" customWidth="1"/>
    <col min="4" max="4" width="10.625" customWidth="1"/>
    <col min="5" max="5" width="6.25" customWidth="1"/>
    <col min="6" max="6" width="6" customWidth="1"/>
    <col min="7" max="7" width="4.625" customWidth="1"/>
    <col min="8" max="8" width="5.5" customWidth="1"/>
    <col min="9" max="9" width="10.375" customWidth="1"/>
    <col min="10" max="10" width="7.75" customWidth="1"/>
    <col min="11" max="11" width="10.625" customWidth="1"/>
    <col min="12" max="12" width="6.5" customWidth="1"/>
    <col min="13" max="13" width="9.25" customWidth="1"/>
    <col min="14" max="14" width="7.625" customWidth="1"/>
    <col min="15" max="16" width="10.625" customWidth="1"/>
    <col min="17" max="1025" width="9" customWidth="1"/>
  </cols>
  <sheetData>
    <row r="1" spans="2:15" x14ac:dyDescent="0.2">
      <c r="B1" s="35"/>
      <c r="C1" s="32" t="s">
        <v>57</v>
      </c>
    </row>
    <row r="3" spans="2:15" ht="42" customHeight="1" x14ac:dyDescent="0.2">
      <c r="B3" s="3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58</v>
      </c>
      <c r="M3" s="7" t="s">
        <v>59</v>
      </c>
      <c r="N3" s="7" t="s">
        <v>14</v>
      </c>
      <c r="O3" s="7" t="s">
        <v>15</v>
      </c>
    </row>
    <row r="4" spans="2:15" s="2" customFormat="1" ht="30" customHeight="1" x14ac:dyDescent="0.2">
      <c r="B4" s="37" t="s">
        <v>16</v>
      </c>
      <c r="C4" s="26" t="s">
        <v>60</v>
      </c>
      <c r="D4" s="38"/>
      <c r="E4" s="39" t="s">
        <v>61</v>
      </c>
      <c r="F4" s="38" t="s">
        <v>62</v>
      </c>
      <c r="G4" s="40">
        <v>20</v>
      </c>
      <c r="H4" s="38" t="s">
        <v>34</v>
      </c>
      <c r="I4" s="41"/>
      <c r="J4" s="28"/>
      <c r="K4" s="28"/>
      <c r="L4" s="42"/>
      <c r="M4" s="28"/>
      <c r="N4" s="28"/>
      <c r="O4" s="28"/>
    </row>
    <row r="5" spans="2:15" ht="37.5" customHeight="1" x14ac:dyDescent="0.2">
      <c r="B5" s="8" t="s">
        <v>20</v>
      </c>
      <c r="C5" s="43" t="s">
        <v>63</v>
      </c>
      <c r="D5" s="43"/>
      <c r="E5" s="43" t="s">
        <v>61</v>
      </c>
      <c r="F5" s="38" t="s">
        <v>64</v>
      </c>
      <c r="G5" s="44">
        <v>400</v>
      </c>
      <c r="H5" s="45" t="s">
        <v>34</v>
      </c>
      <c r="I5" s="46"/>
      <c r="J5" s="47"/>
      <c r="K5" s="47"/>
      <c r="L5" s="48"/>
      <c r="M5" s="28"/>
      <c r="N5" s="47"/>
      <c r="O5" s="28"/>
    </row>
    <row r="6" spans="2:15" x14ac:dyDescent="0.2">
      <c r="B6" s="11"/>
      <c r="C6" s="36" t="s">
        <v>22</v>
      </c>
      <c r="D6" s="36"/>
      <c r="E6" s="29"/>
      <c r="F6" s="29"/>
      <c r="G6" s="29"/>
      <c r="H6" s="29"/>
      <c r="I6" s="49"/>
      <c r="J6" s="47"/>
      <c r="K6" s="47">
        <f>K4+K5</f>
        <v>0</v>
      </c>
      <c r="L6" s="47"/>
      <c r="M6" s="47">
        <f>M4+M5</f>
        <v>0</v>
      </c>
      <c r="N6" s="47"/>
      <c r="O6" s="47">
        <f>O4+O5</f>
        <v>0</v>
      </c>
    </row>
  </sheetData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6"/>
  <sheetViews>
    <sheetView tabSelected="1" zoomScaleNormal="100" workbookViewId="0">
      <selection activeCell="H9" sqref="H9"/>
    </sheetView>
  </sheetViews>
  <sheetFormatPr defaultRowHeight="14.25" x14ac:dyDescent="0.2"/>
  <cols>
    <col min="1" max="2" width="4" customWidth="1"/>
    <col min="3" max="3" width="14.25" customWidth="1"/>
    <col min="4" max="4" width="10.625" customWidth="1"/>
    <col min="5" max="5" width="8.25" customWidth="1"/>
    <col min="6" max="6" width="10.25" customWidth="1"/>
    <col min="7" max="8" width="6.125" customWidth="1"/>
    <col min="9" max="9" width="10.625" customWidth="1"/>
    <col min="10" max="10" width="7.625" customWidth="1"/>
    <col min="11" max="11" width="10.625" customWidth="1"/>
    <col min="12" max="12" width="8.125" customWidth="1"/>
    <col min="13" max="13" width="9.5" customWidth="1"/>
    <col min="14" max="14" width="8.625" customWidth="1"/>
    <col min="15" max="15" width="10.625" customWidth="1"/>
    <col min="16" max="1025" width="9" customWidth="1"/>
  </cols>
  <sheetData>
    <row r="1" spans="2:15" x14ac:dyDescent="0.2">
      <c r="B1" s="32" t="s">
        <v>72</v>
      </c>
    </row>
    <row r="2" spans="2:15" ht="39.75" customHeight="1" x14ac:dyDescent="0.2">
      <c r="B2" s="36" t="s">
        <v>2</v>
      </c>
      <c r="C2" s="6" t="s">
        <v>28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65</v>
      </c>
      <c r="N2" s="7" t="s">
        <v>14</v>
      </c>
      <c r="O2" s="7" t="s">
        <v>15</v>
      </c>
    </row>
    <row r="3" spans="2:15" ht="26.25" customHeight="1" x14ac:dyDescent="0.2">
      <c r="B3" s="8" t="s">
        <v>16</v>
      </c>
      <c r="C3" s="43" t="s">
        <v>66</v>
      </c>
      <c r="D3" s="43"/>
      <c r="E3" s="43" t="s">
        <v>61</v>
      </c>
      <c r="F3" s="38" t="s">
        <v>67</v>
      </c>
      <c r="G3" s="50">
        <v>50</v>
      </c>
      <c r="H3" s="45" t="s">
        <v>68</v>
      </c>
      <c r="I3" s="45"/>
      <c r="J3" s="51"/>
      <c r="K3" s="51"/>
      <c r="L3" s="52"/>
      <c r="M3" s="51"/>
      <c r="N3" s="51"/>
      <c r="O3" s="51"/>
    </row>
    <row r="4" spans="2:15" ht="23.25" customHeight="1" x14ac:dyDescent="0.2">
      <c r="B4" s="8" t="s">
        <v>20</v>
      </c>
      <c r="C4" s="43" t="s">
        <v>66</v>
      </c>
      <c r="D4" s="43"/>
      <c r="E4" s="43" t="s">
        <v>61</v>
      </c>
      <c r="F4" s="38" t="s">
        <v>69</v>
      </c>
      <c r="G4" s="50">
        <v>30</v>
      </c>
      <c r="H4" s="45" t="s">
        <v>68</v>
      </c>
      <c r="I4" s="45"/>
      <c r="J4" s="51"/>
      <c r="K4" s="51"/>
      <c r="L4" s="52"/>
      <c r="M4" s="51"/>
      <c r="N4" s="51"/>
      <c r="O4" s="51"/>
    </row>
    <row r="5" spans="2:15" ht="24" customHeight="1" x14ac:dyDescent="0.2">
      <c r="B5" s="8" t="s">
        <v>70</v>
      </c>
      <c r="C5" s="43" t="s">
        <v>66</v>
      </c>
      <c r="D5" s="43"/>
      <c r="E5" s="43" t="s">
        <v>61</v>
      </c>
      <c r="F5" s="38" t="s">
        <v>71</v>
      </c>
      <c r="G5" s="50">
        <v>50</v>
      </c>
      <c r="H5" s="45" t="s">
        <v>68</v>
      </c>
      <c r="I5" s="45"/>
      <c r="J5" s="51"/>
      <c r="K5" s="51"/>
      <c r="L5" s="52"/>
      <c r="M5" s="51"/>
      <c r="N5" s="51"/>
      <c r="O5" s="51"/>
    </row>
    <row r="6" spans="2:15" x14ac:dyDescent="0.2">
      <c r="B6" s="11"/>
      <c r="C6" s="36" t="s">
        <v>22</v>
      </c>
      <c r="D6" s="36"/>
      <c r="E6" s="29"/>
      <c r="F6" s="29"/>
      <c r="G6" s="29"/>
      <c r="H6" s="29"/>
      <c r="I6" s="29"/>
      <c r="J6" s="51"/>
      <c r="K6" s="51">
        <f>SUM(Pakiet_6!K3:K5)</f>
        <v>0</v>
      </c>
      <c r="L6" s="51"/>
      <c r="M6" s="51">
        <f>SUM(Pakiet_6!M3:M5)</f>
        <v>0</v>
      </c>
      <c r="N6" s="51"/>
      <c r="O6" s="51">
        <f>SUM(Pakiet_6!O3:O5)</f>
        <v>0</v>
      </c>
    </row>
  </sheetData>
  <pageMargins left="0" right="0" top="0.39374999999999999" bottom="0.39374999999999999" header="0.51180555555555496" footer="0.51180555555555496"/>
  <pageSetup paperSize="9" pageOrder="overThenDown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Pakiet_1</vt:lpstr>
      <vt:lpstr>Pakiet_2</vt:lpstr>
      <vt:lpstr>Pakiet_3</vt:lpstr>
      <vt:lpstr>Pakiet_4</vt:lpstr>
      <vt:lpstr>Pakiet_5</vt:lpstr>
      <vt:lpstr>Pakiet_6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wsduser</dc:creator>
  <dc:description/>
  <cp:lastModifiedBy>wsduser</cp:lastModifiedBy>
  <cp:revision>46</cp:revision>
  <cp:lastPrinted>2022-02-11T07:49:28Z</cp:lastPrinted>
  <dcterms:created xsi:type="dcterms:W3CDTF">2009-04-16T11:32:48Z</dcterms:created>
  <dcterms:modified xsi:type="dcterms:W3CDTF">2022-02-11T07:50:02Z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