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wsduser\Desktop\PIELUSZKI\SWZ\"/>
    </mc:Choice>
  </mc:AlternateContent>
  <xr:revisionPtr revIDLastSave="0" documentId="13_ncr:1_{2EBF7EC4-FAC2-426E-80AE-67F02C6822BE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rz cenowy" sheetId="1" r:id="rId1"/>
  </sheets>
  <calcPr calcId="191029"/>
</workbook>
</file>

<file path=xl/calcChain.xml><?xml version="1.0" encoding="utf-8"?>
<calcChain xmlns="http://schemas.openxmlformats.org/spreadsheetml/2006/main">
  <c r="G4" i="1" l="1"/>
  <c r="I4" i="1" s="1"/>
  <c r="K4" i="1" s="1"/>
  <c r="J4" i="1" s="1"/>
  <c r="G5" i="1"/>
  <c r="I5" i="1" s="1"/>
  <c r="K5" i="1" s="1"/>
  <c r="J5" i="1" s="1"/>
  <c r="G6" i="1"/>
  <c r="I6" i="1" s="1"/>
  <c r="K6" i="1" s="1"/>
  <c r="J6" i="1" s="1"/>
  <c r="G7" i="1"/>
  <c r="I7" i="1" s="1"/>
  <c r="K7" i="1" s="1"/>
  <c r="J7" i="1" s="1"/>
  <c r="G8" i="1"/>
  <c r="G9" i="1"/>
  <c r="G10" i="1"/>
  <c r="G11" i="1"/>
  <c r="I11" i="1" s="1"/>
  <c r="G12" i="1"/>
  <c r="G13" i="1"/>
  <c r="I8" i="1"/>
  <c r="K8" i="1" s="1"/>
  <c r="J8" i="1" s="1"/>
  <c r="I9" i="1"/>
  <c r="K9" i="1" s="1"/>
  <c r="J9" i="1" s="1"/>
  <c r="I10" i="1"/>
  <c r="K10" i="1"/>
  <c r="J10" i="1" s="1"/>
  <c r="I12" i="1"/>
  <c r="K12" i="1" s="1"/>
  <c r="J12" i="1" s="1"/>
  <c r="I13" i="1"/>
  <c r="K13" i="1" s="1"/>
  <c r="J13" i="1" s="1"/>
  <c r="K11" i="1" l="1"/>
  <c r="J11" i="1" s="1"/>
  <c r="G3" i="1"/>
  <c r="I3" i="1" s="1"/>
  <c r="K3" i="1" l="1"/>
  <c r="J3" i="1" s="1"/>
  <c r="G14" i="1"/>
  <c r="I14" i="1" l="1"/>
  <c r="K14" i="1"/>
</calcChain>
</file>

<file path=xl/sharedStrings.xml><?xml version="1.0" encoding="utf-8"?>
<sst xmlns="http://schemas.openxmlformats.org/spreadsheetml/2006/main" count="74" uniqueCount="64">
  <si>
    <t>PIELUSZKI JEDNORAZOWE</t>
  </si>
  <si>
    <t>CPV 33771200-7</t>
  </si>
  <si>
    <t>Lp.</t>
  </si>
  <si>
    <t>Rodzaj asortymentu</t>
  </si>
  <si>
    <t>NR katalogowy</t>
  </si>
  <si>
    <t>Jedostkamiary</t>
  </si>
  <si>
    <t>Ilość</t>
  </si>
  <si>
    <t>Wartość netto</t>
  </si>
  <si>
    <t>Wartość Vat</t>
  </si>
  <si>
    <t>Cena jednostk. brutto</t>
  </si>
  <si>
    <t>Wartość brutto</t>
  </si>
  <si>
    <t>1.</t>
  </si>
  <si>
    <t>sztuka</t>
  </si>
  <si>
    <t>2.</t>
  </si>
  <si>
    <t>pieluszki "mini" [3-6kg]</t>
  </si>
  <si>
    <t>3.</t>
  </si>
  <si>
    <t>4.</t>
  </si>
  <si>
    <t>5.</t>
  </si>
  <si>
    <t>6.</t>
  </si>
  <si>
    <t>pieluszki dla dorosłych  "S"</t>
  </si>
  <si>
    <t>7.</t>
  </si>
  <si>
    <t>pieluszki dla dorosłych "M"</t>
  </si>
  <si>
    <t>8.</t>
  </si>
  <si>
    <t>pieluszki dla dorosłych  "L"</t>
  </si>
  <si>
    <t>9.</t>
  </si>
  <si>
    <t>pieluszki dla dorosłych  "XL"</t>
  </si>
  <si>
    <t>RAZEM:</t>
  </si>
  <si>
    <t>WYMAGANIA:</t>
  </si>
  <si>
    <t>Vat 
%</t>
  </si>
  <si>
    <t>Cena jednostk.
netto</t>
  </si>
  <si>
    <t>10.</t>
  </si>
  <si>
    <t>11.</t>
  </si>
  <si>
    <t>1/</t>
  </si>
  <si>
    <t>2/</t>
  </si>
  <si>
    <t>3/</t>
  </si>
  <si>
    <t>4/</t>
  </si>
  <si>
    <t>5/</t>
  </si>
  <si>
    <t>6/</t>
  </si>
  <si>
    <t>7/</t>
  </si>
  <si>
    <t>8/</t>
  </si>
  <si>
    <t>9/</t>
  </si>
  <si>
    <t>11/</t>
  </si>
  <si>
    <t>12/</t>
  </si>
  <si>
    <t>13/</t>
  </si>
  <si>
    <t>10/</t>
  </si>
  <si>
    <t>Super chłonny wkład wiążący wilgoć z dala od skóry.</t>
  </si>
  <si>
    <t>Poz.1-5 miękkie elastyczne zapięcie na  rzep wielokrotnego użytku, odporne na działanie kremu i olejku.</t>
  </si>
  <si>
    <t>Miękka wewnętrzna i zewnętrzna warstwa polipropylenowa przepuszczająca powietrze do skóry dziecka chroniąca przed oparzeniem.</t>
  </si>
  <si>
    <t>Wewnętrzne falbanki dodatkowo zabezpieczające przed przeciekaniem.</t>
  </si>
  <si>
    <t>Poz.6 obwód bioder 55-80cm[+,- 10cm].</t>
  </si>
  <si>
    <t>Poz.7 obwód bioder 75-110cm[+,- 10cm].</t>
  </si>
  <si>
    <t>Poz.8 obwód bioder 100-150cm[+,- 10cm].</t>
  </si>
  <si>
    <t>Poz.9 obwód bioder 130-170cm[+,- 10cm].</t>
  </si>
  <si>
    <t>Poz.6-9 pieluchomajtki oddychające na całej powierzchni, posiadjące dwa elastyczne ściągacze taliowe [przód i tył] oraz podwójne elastyczne przylepco - rzepy, dopasowane w części biodrowej, które rozciągają się na skutek chwilowego wzrostu obwodu, a po ustaniu siły działającej wzdłuż przylepco - rzepu powracają do pierwotnej długości, z możliwością wielokrotnego zapinania i odklejania.</t>
  </si>
  <si>
    <t>Poz.1-5 produkt posiada atest PZH.</t>
  </si>
  <si>
    <t>Poz.1-5 produkt polecany przez Instytut Matki i Dziecka.</t>
  </si>
  <si>
    <t>Poz.10-11 pieluchomajtki dla dzieci z problemami nietrzymania moczu i kału, z warstwą rozprowadzającą, osłonkami wzdłuż wkładu chłonnego, 
z elastycznym ściągaczem taliowym z tyłu wyrobu i dwoma elastycznymi zapięciami rzepami do wielokrotnego mocowania. Pieluchomajtki wyposażone 
w indykator wilgoci.</t>
  </si>
  <si>
    <t>pieluszki jednorazowe z wycięciem na pępek 2-5 kg</t>
  </si>
  <si>
    <t>pieluszki " midi" [5-9 kg]</t>
  </si>
  <si>
    <t>pieluszki "maxi " [8-18 kg]</t>
  </si>
  <si>
    <t>pieluszki dla dzieci 15+ junior extra</t>
  </si>
  <si>
    <t>pieluszki dla dzieci [11-25 kg]</t>
  </si>
  <si>
    <t>pieluszki "juniory" [12-25kg]</t>
  </si>
  <si>
    <t>Poz.1-2 miękkie zapięcie na rzep wielokrotnego użytku nieelastyczne.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</si>
</sst>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00\ &quot;zł&quot;"/>
  </numFmts>
  <fonts count="24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23" borderId="9" applyNumberFormat="0" applyAlignment="0" applyProtection="0"/>
    <xf numFmtId="0" fontId="17" fillId="3" borderId="0" applyNumberFormat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vertical="center" wrapText="1"/>
    </xf>
    <xf numFmtId="164" fontId="18" fillId="0" borderId="13" xfId="0" applyNumberFormat="1" applyFont="1" applyBorder="1" applyAlignment="1">
      <alignment vertical="center" wrapText="1"/>
    </xf>
    <xf numFmtId="2" fontId="19" fillId="0" borderId="13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165" fontId="0" fillId="0" borderId="10" xfId="0" applyNumberFormat="1" applyBorder="1" applyAlignment="1">
      <alignment vertical="center" wrapText="1"/>
    </xf>
    <xf numFmtId="164" fontId="0" fillId="0" borderId="10" xfId="0" applyNumberFormat="1" applyBorder="1" applyAlignment="1">
      <alignment vertical="center" wrapText="1"/>
    </xf>
    <xf numFmtId="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0" fontId="22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</cellXfs>
  <cellStyles count="42">
    <cellStyle name="20% - akcent 1" xfId="1" xr:uid="{00000000-0005-0000-0000-000000000000}"/>
    <cellStyle name="20% - akcent 2" xfId="2" xr:uid="{00000000-0005-0000-0000-000001000000}"/>
    <cellStyle name="20% - akcent 3" xfId="3" xr:uid="{00000000-0005-0000-0000-000002000000}"/>
    <cellStyle name="20% - akcent 4" xfId="4" xr:uid="{00000000-0005-0000-0000-000003000000}"/>
    <cellStyle name="20% - akcent 5" xfId="5" xr:uid="{00000000-0005-0000-0000-000004000000}"/>
    <cellStyle name="20% - akcent 6" xfId="6" xr:uid="{00000000-0005-0000-0000-000005000000}"/>
    <cellStyle name="40% - akcent 1" xfId="7" xr:uid="{00000000-0005-0000-0000-000006000000}"/>
    <cellStyle name="40% - akcent 2" xfId="8" xr:uid="{00000000-0005-0000-0000-000007000000}"/>
    <cellStyle name="40% - akcent 3" xfId="9" xr:uid="{00000000-0005-0000-0000-000008000000}"/>
    <cellStyle name="40% - akcent 4" xfId="10" xr:uid="{00000000-0005-0000-0000-000009000000}"/>
    <cellStyle name="40% - akcent 5" xfId="11" xr:uid="{00000000-0005-0000-0000-00000A000000}"/>
    <cellStyle name="40% - akcent 6" xfId="12" xr:uid="{00000000-0005-0000-0000-00000B000000}"/>
    <cellStyle name="60% - akcent 1" xfId="13" xr:uid="{00000000-0005-0000-0000-00000C000000}"/>
    <cellStyle name="60% - akcent 2" xfId="14" xr:uid="{00000000-0005-0000-0000-00000D000000}"/>
    <cellStyle name="60% - akcent 3" xfId="15" xr:uid="{00000000-0005-0000-0000-00000E000000}"/>
    <cellStyle name="60% - akcent 4" xfId="16" xr:uid="{00000000-0005-0000-0000-00000F000000}"/>
    <cellStyle name="60% - akcent 5" xfId="17" xr:uid="{00000000-0005-0000-0000-000010000000}"/>
    <cellStyle name="60% - akcent 6" xfId="18" xr:uid="{00000000-0005-0000-0000-000011000000}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xr:uid="{00000000-0005-0000-0000-00001A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xr:uid="{00000000-0005-0000-0000-000021000000}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selection activeCell="B16" sqref="B16:K16"/>
    </sheetView>
  </sheetViews>
  <sheetFormatPr defaultColWidth="9" defaultRowHeight="12.75"/>
  <cols>
    <col min="1" max="1" width="3.5703125" style="3" customWidth="1"/>
    <col min="2" max="2" width="31.28515625" style="3" customWidth="1"/>
    <col min="3" max="3" width="17.42578125" style="3" customWidth="1"/>
    <col min="4" max="4" width="8.7109375" style="3" customWidth="1"/>
    <col min="5" max="5" width="7.85546875" style="1" customWidth="1"/>
    <col min="6" max="6" width="10.140625" style="3" customWidth="1"/>
    <col min="7" max="7" width="15.140625" style="3" customWidth="1"/>
    <col min="8" max="8" width="6.140625" style="3" customWidth="1"/>
    <col min="9" max="9" width="11.7109375" style="3" customWidth="1"/>
    <col min="10" max="10" width="10.5703125" style="3" customWidth="1"/>
    <col min="11" max="11" width="18.5703125" style="3" customWidth="1"/>
    <col min="12" max="16384" width="9" style="3"/>
  </cols>
  <sheetData>
    <row r="1" spans="1:11" ht="15.75">
      <c r="A1" s="5" t="s">
        <v>0</v>
      </c>
      <c r="B1" s="6"/>
      <c r="C1" s="6"/>
      <c r="D1" s="2" t="s">
        <v>1</v>
      </c>
      <c r="E1" s="4"/>
    </row>
    <row r="2" spans="1:11" s="1" customFormat="1" ht="38.25">
      <c r="A2" s="9" t="s">
        <v>2</v>
      </c>
      <c r="B2" s="10" t="s">
        <v>3</v>
      </c>
      <c r="C2" s="10" t="s">
        <v>4</v>
      </c>
      <c r="D2" s="11" t="s">
        <v>5</v>
      </c>
      <c r="E2" s="11" t="s">
        <v>6</v>
      </c>
      <c r="F2" s="11" t="s">
        <v>29</v>
      </c>
      <c r="G2" s="11" t="s">
        <v>7</v>
      </c>
      <c r="H2" s="11" t="s">
        <v>28</v>
      </c>
      <c r="I2" s="11" t="s">
        <v>8</v>
      </c>
      <c r="J2" s="11" t="s">
        <v>9</v>
      </c>
      <c r="K2" s="11" t="s">
        <v>10</v>
      </c>
    </row>
    <row r="3" spans="1:11" ht="30" customHeight="1">
      <c r="A3" s="18" t="s">
        <v>11</v>
      </c>
      <c r="B3" s="19" t="s">
        <v>57</v>
      </c>
      <c r="C3" s="20"/>
      <c r="D3" s="21" t="s">
        <v>12</v>
      </c>
      <c r="E3" s="21">
        <v>2800</v>
      </c>
      <c r="F3" s="22"/>
      <c r="G3" s="23">
        <f>E3*F3</f>
        <v>0</v>
      </c>
      <c r="H3" s="24"/>
      <c r="I3" s="23">
        <f>G3*H3</f>
        <v>0</v>
      </c>
      <c r="J3" s="23">
        <f>K3/E3</f>
        <v>0</v>
      </c>
      <c r="K3" s="23">
        <f>G3+I3</f>
        <v>0</v>
      </c>
    </row>
    <row r="4" spans="1:11" ht="18.75" customHeight="1">
      <c r="A4" s="18" t="s">
        <v>13</v>
      </c>
      <c r="B4" s="19" t="s">
        <v>14</v>
      </c>
      <c r="C4" s="20"/>
      <c r="D4" s="21" t="s">
        <v>12</v>
      </c>
      <c r="E4" s="21">
        <v>5500</v>
      </c>
      <c r="F4" s="22"/>
      <c r="G4" s="23">
        <f t="shared" ref="G4:G13" si="0">E4*F4</f>
        <v>0</v>
      </c>
      <c r="H4" s="24"/>
      <c r="I4" s="23">
        <f t="shared" ref="I4:I13" si="1">G4*H4</f>
        <v>0</v>
      </c>
      <c r="J4" s="23">
        <f t="shared" ref="J4:J13" si="2">K4/E4</f>
        <v>0</v>
      </c>
      <c r="K4" s="23">
        <f t="shared" ref="K4:K13" si="3">G4+I4</f>
        <v>0</v>
      </c>
    </row>
    <row r="5" spans="1:11" ht="18.75" customHeight="1">
      <c r="A5" s="18" t="s">
        <v>15</v>
      </c>
      <c r="B5" s="19" t="s">
        <v>58</v>
      </c>
      <c r="C5" s="20"/>
      <c r="D5" s="21" t="s">
        <v>12</v>
      </c>
      <c r="E5" s="21">
        <v>4000</v>
      </c>
      <c r="F5" s="22"/>
      <c r="G5" s="23">
        <f t="shared" si="0"/>
        <v>0</v>
      </c>
      <c r="H5" s="24"/>
      <c r="I5" s="23">
        <f t="shared" si="1"/>
        <v>0</v>
      </c>
      <c r="J5" s="23">
        <f t="shared" si="2"/>
        <v>0</v>
      </c>
      <c r="K5" s="23">
        <f t="shared" si="3"/>
        <v>0</v>
      </c>
    </row>
    <row r="6" spans="1:11" ht="18.75" customHeight="1">
      <c r="A6" s="18" t="s">
        <v>16</v>
      </c>
      <c r="B6" s="19" t="s">
        <v>59</v>
      </c>
      <c r="C6" s="20"/>
      <c r="D6" s="21" t="s">
        <v>12</v>
      </c>
      <c r="E6" s="21">
        <v>7200</v>
      </c>
      <c r="F6" s="22"/>
      <c r="G6" s="23">
        <f t="shared" si="0"/>
        <v>0</v>
      </c>
      <c r="H6" s="24"/>
      <c r="I6" s="23">
        <f t="shared" si="1"/>
        <v>0</v>
      </c>
      <c r="J6" s="23">
        <f t="shared" si="2"/>
        <v>0</v>
      </c>
      <c r="K6" s="23">
        <f t="shared" si="3"/>
        <v>0</v>
      </c>
    </row>
    <row r="7" spans="1:11" ht="18.75" customHeight="1">
      <c r="A7" s="18" t="s">
        <v>17</v>
      </c>
      <c r="B7" s="19" t="s">
        <v>62</v>
      </c>
      <c r="C7" s="20"/>
      <c r="D7" s="21" t="s">
        <v>12</v>
      </c>
      <c r="E7" s="21">
        <v>11000</v>
      </c>
      <c r="F7" s="22"/>
      <c r="G7" s="23">
        <f t="shared" si="0"/>
        <v>0</v>
      </c>
      <c r="H7" s="24"/>
      <c r="I7" s="23">
        <f t="shared" si="1"/>
        <v>0</v>
      </c>
      <c r="J7" s="23">
        <f t="shared" si="2"/>
        <v>0</v>
      </c>
      <c r="K7" s="23">
        <f t="shared" si="3"/>
        <v>0</v>
      </c>
    </row>
    <row r="8" spans="1:11" ht="18.75" customHeight="1">
      <c r="A8" s="18" t="s">
        <v>18</v>
      </c>
      <c r="B8" s="19" t="s">
        <v>19</v>
      </c>
      <c r="C8" s="20"/>
      <c r="D8" s="21" t="s">
        <v>12</v>
      </c>
      <c r="E8" s="21">
        <v>2800</v>
      </c>
      <c r="F8" s="22"/>
      <c r="G8" s="23">
        <f t="shared" si="0"/>
        <v>0</v>
      </c>
      <c r="H8" s="24"/>
      <c r="I8" s="23">
        <f t="shared" si="1"/>
        <v>0</v>
      </c>
      <c r="J8" s="23">
        <f t="shared" si="2"/>
        <v>0</v>
      </c>
      <c r="K8" s="23">
        <f t="shared" si="3"/>
        <v>0</v>
      </c>
    </row>
    <row r="9" spans="1:11" ht="18.75" customHeight="1">
      <c r="A9" s="18" t="s">
        <v>20</v>
      </c>
      <c r="B9" s="19" t="s">
        <v>21</v>
      </c>
      <c r="C9" s="20"/>
      <c r="D9" s="21" t="s">
        <v>12</v>
      </c>
      <c r="E9" s="21">
        <v>2500</v>
      </c>
      <c r="F9" s="22"/>
      <c r="G9" s="23">
        <f t="shared" si="0"/>
        <v>0</v>
      </c>
      <c r="H9" s="24"/>
      <c r="I9" s="23">
        <f t="shared" si="1"/>
        <v>0</v>
      </c>
      <c r="J9" s="23">
        <f t="shared" si="2"/>
        <v>0</v>
      </c>
      <c r="K9" s="23">
        <f t="shared" si="3"/>
        <v>0</v>
      </c>
    </row>
    <row r="10" spans="1:11" ht="18.75" customHeight="1">
      <c r="A10" s="18" t="s">
        <v>22</v>
      </c>
      <c r="B10" s="19" t="s">
        <v>23</v>
      </c>
      <c r="C10" s="20"/>
      <c r="D10" s="21" t="s">
        <v>12</v>
      </c>
      <c r="E10" s="21">
        <v>3000</v>
      </c>
      <c r="F10" s="22"/>
      <c r="G10" s="23">
        <f t="shared" si="0"/>
        <v>0</v>
      </c>
      <c r="H10" s="24"/>
      <c r="I10" s="23">
        <f t="shared" si="1"/>
        <v>0</v>
      </c>
      <c r="J10" s="23">
        <f t="shared" si="2"/>
        <v>0</v>
      </c>
      <c r="K10" s="23">
        <f t="shared" si="3"/>
        <v>0</v>
      </c>
    </row>
    <row r="11" spans="1:11" s="8" customFormat="1" ht="18.75" customHeight="1">
      <c r="A11" s="18" t="s">
        <v>24</v>
      </c>
      <c r="B11" s="19" t="s">
        <v>25</v>
      </c>
      <c r="C11" s="25"/>
      <c r="D11" s="21" t="s">
        <v>12</v>
      </c>
      <c r="E11" s="21">
        <v>250</v>
      </c>
      <c r="F11" s="22"/>
      <c r="G11" s="23">
        <f t="shared" si="0"/>
        <v>0</v>
      </c>
      <c r="H11" s="24"/>
      <c r="I11" s="23">
        <f t="shared" si="1"/>
        <v>0</v>
      </c>
      <c r="J11" s="23">
        <f t="shared" si="2"/>
        <v>0</v>
      </c>
      <c r="K11" s="23">
        <f t="shared" si="3"/>
        <v>0</v>
      </c>
    </row>
    <row r="12" spans="1:11" s="8" customFormat="1" ht="18.75" customHeight="1">
      <c r="A12" s="18" t="s">
        <v>30</v>
      </c>
      <c r="B12" s="19" t="s">
        <v>60</v>
      </c>
      <c r="C12" s="20"/>
      <c r="D12" s="21" t="s">
        <v>12</v>
      </c>
      <c r="E12" s="21">
        <v>660</v>
      </c>
      <c r="F12" s="22"/>
      <c r="G12" s="23">
        <f t="shared" si="0"/>
        <v>0</v>
      </c>
      <c r="H12" s="24"/>
      <c r="I12" s="23">
        <f t="shared" si="1"/>
        <v>0</v>
      </c>
      <c r="J12" s="23">
        <f t="shared" si="2"/>
        <v>0</v>
      </c>
      <c r="K12" s="23">
        <f t="shared" si="3"/>
        <v>0</v>
      </c>
    </row>
    <row r="13" spans="1:11" ht="18.75" customHeight="1">
      <c r="A13" s="18" t="s">
        <v>31</v>
      </c>
      <c r="B13" s="19" t="s">
        <v>61</v>
      </c>
      <c r="C13" s="25"/>
      <c r="D13" s="21" t="s">
        <v>12</v>
      </c>
      <c r="E13" s="21">
        <v>550</v>
      </c>
      <c r="F13" s="22"/>
      <c r="G13" s="23">
        <f t="shared" si="0"/>
        <v>0</v>
      </c>
      <c r="H13" s="24"/>
      <c r="I13" s="23">
        <f t="shared" si="1"/>
        <v>0</v>
      </c>
      <c r="J13" s="23">
        <f t="shared" si="2"/>
        <v>0</v>
      </c>
      <c r="K13" s="23">
        <f t="shared" si="3"/>
        <v>0</v>
      </c>
    </row>
    <row r="14" spans="1:11" s="6" customFormat="1" ht="29.25" customHeight="1">
      <c r="A14" s="29" t="s">
        <v>26</v>
      </c>
      <c r="B14" s="29"/>
      <c r="C14" s="12"/>
      <c r="D14" s="13"/>
      <c r="E14" s="14"/>
      <c r="F14" s="15"/>
      <c r="G14" s="16">
        <f>SUM(G3:G13)</f>
        <v>0</v>
      </c>
      <c r="H14" s="17"/>
      <c r="I14" s="16">
        <f>SUM(I3:I13)</f>
        <v>0</v>
      </c>
      <c r="J14" s="15"/>
      <c r="K14" s="16">
        <f>SUM(K3:K13)</f>
        <v>0</v>
      </c>
    </row>
    <row r="15" spans="1:11" ht="22.5" customHeight="1">
      <c r="B15" s="7" t="s">
        <v>27</v>
      </c>
    </row>
    <row r="16" spans="1:11">
      <c r="A16" s="26" t="s">
        <v>32</v>
      </c>
      <c r="B16" s="27" t="s">
        <v>45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1:11">
      <c r="A17" s="26" t="s">
        <v>33</v>
      </c>
      <c r="B17" s="27" t="s">
        <v>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1:11">
      <c r="A18" s="26" t="s">
        <v>34</v>
      </c>
      <c r="B18" s="27" t="s">
        <v>46</v>
      </c>
      <c r="C18" s="28"/>
      <c r="D18" s="28"/>
      <c r="E18" s="28"/>
      <c r="F18" s="28"/>
      <c r="G18" s="28"/>
      <c r="H18" s="28"/>
      <c r="I18" s="28"/>
      <c r="J18" s="28"/>
      <c r="K18" s="28"/>
    </row>
    <row r="19" spans="1:11">
      <c r="A19" s="26" t="s">
        <v>35</v>
      </c>
      <c r="B19" s="27" t="s">
        <v>63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1:11">
      <c r="A20" s="26" t="s">
        <v>36</v>
      </c>
      <c r="B20" s="27" t="s">
        <v>48</v>
      </c>
      <c r="C20" s="28"/>
      <c r="D20" s="28"/>
      <c r="E20" s="28"/>
      <c r="F20" s="28"/>
      <c r="G20" s="28"/>
      <c r="H20" s="28"/>
      <c r="I20" s="28"/>
      <c r="J20" s="28"/>
      <c r="K20" s="28"/>
    </row>
    <row r="21" spans="1:11">
      <c r="A21" s="26" t="s">
        <v>37</v>
      </c>
      <c r="B21" s="30" t="s">
        <v>54</v>
      </c>
      <c r="C21" s="31"/>
      <c r="D21" s="31"/>
      <c r="E21" s="31"/>
      <c r="F21" s="31"/>
      <c r="G21" s="31"/>
      <c r="H21" s="31"/>
      <c r="I21" s="31"/>
      <c r="J21" s="31"/>
      <c r="K21" s="31"/>
    </row>
    <row r="22" spans="1:11">
      <c r="A22" s="26" t="s">
        <v>38</v>
      </c>
      <c r="B22" s="30" t="s">
        <v>55</v>
      </c>
      <c r="C22" s="31"/>
      <c r="D22" s="31"/>
      <c r="E22" s="31"/>
      <c r="F22" s="31"/>
      <c r="G22" s="31"/>
      <c r="H22" s="31"/>
      <c r="I22" s="31"/>
      <c r="J22" s="31"/>
      <c r="K22" s="31"/>
    </row>
    <row r="23" spans="1:11">
      <c r="A23" s="26" t="s">
        <v>39</v>
      </c>
      <c r="B23" s="27" t="s">
        <v>49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1:11">
      <c r="A24" s="26" t="s">
        <v>40</v>
      </c>
      <c r="B24" s="27" t="s">
        <v>50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6" t="s">
        <v>44</v>
      </c>
      <c r="B25" s="27" t="s">
        <v>51</v>
      </c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6" t="s">
        <v>41</v>
      </c>
      <c r="B26" s="27" t="s">
        <v>52</v>
      </c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39.75" customHeight="1">
      <c r="A27" s="26" t="s">
        <v>42</v>
      </c>
      <c r="B27" s="27" t="s">
        <v>53</v>
      </c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40.5" customHeight="1">
      <c r="A28" s="26" t="s">
        <v>43</v>
      </c>
      <c r="B28" s="27" t="s">
        <v>56</v>
      </c>
      <c r="C28" s="28"/>
      <c r="D28" s="28"/>
      <c r="E28" s="28"/>
      <c r="F28" s="28"/>
      <c r="G28" s="28"/>
      <c r="H28" s="28"/>
      <c r="I28" s="28"/>
      <c r="J28" s="28"/>
      <c r="K28" s="28"/>
    </row>
  </sheetData>
  <sheetProtection selectLockedCells="1" selectUnlockedCells="1"/>
  <mergeCells count="14">
    <mergeCell ref="B26:K26"/>
    <mergeCell ref="B27:K27"/>
    <mergeCell ref="B28:K28"/>
    <mergeCell ref="A14:B14"/>
    <mergeCell ref="B21:K21"/>
    <mergeCell ref="B22:K22"/>
    <mergeCell ref="B23:K23"/>
    <mergeCell ref="B24:K24"/>
    <mergeCell ref="B25:K25"/>
    <mergeCell ref="B16:K16"/>
    <mergeCell ref="B17:K17"/>
    <mergeCell ref="B18:K18"/>
    <mergeCell ref="B19:K19"/>
    <mergeCell ref="B20:K20"/>
  </mergeCells>
  <pageMargins left="1.0047916666666667" right="0.75" top="0.80572916666666672" bottom="0.53083333333333338" header="0.51180555555555551" footer="0.51180555555555551"/>
  <pageSetup paperSize="9" scale="91" firstPageNumber="0" orientation="landscape" r:id="rId1"/>
  <headerFooter alignWithMargins="0">
    <oddHeader xml:space="preserve">&amp;L&amp;"Arial,Pogrubiony"       Nr sprawy 25 / 2020 / PN&amp;C&amp;"Arial,Pogrubiony"&amp;12FORMULARZ CENOWY&amp;R&amp;"Arial,Pogrubiony"&amp;12Zał. nr 2&amp;"Arial,Normalny"&amp;10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wsduser</dc:creator>
  <cp:lastModifiedBy>wsduser</cp:lastModifiedBy>
  <cp:lastPrinted>2019-05-10T05:51:24Z</cp:lastPrinted>
  <dcterms:created xsi:type="dcterms:W3CDTF">2019-05-08T09:41:42Z</dcterms:created>
  <dcterms:modified xsi:type="dcterms:W3CDTF">2021-05-28T07:21:00Z</dcterms:modified>
</cp:coreProperties>
</file>