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5" windowWidth="15210" windowHeight="8415" tabRatio="596" firstSheet="5" activeTab="10"/>
  </bookViews>
  <sheets>
    <sheet name="Pakiet 1" sheetId="1" r:id="rId1"/>
    <sheet name="Pakiet 2" sheetId="2" r:id="rId2"/>
    <sheet name="Pakiet 3" sheetId="3" r:id="rId3"/>
    <sheet name="Pakiet 4" sheetId="4" r:id="rId4"/>
    <sheet name="Pakiet 5 " sheetId="5" r:id="rId5"/>
    <sheet name="Pakiet 6" sheetId="6" r:id="rId6"/>
    <sheet name="Pakiet 7 " sheetId="7" r:id="rId7"/>
    <sheet name="Pakiet 8" sheetId="8" r:id="rId8"/>
    <sheet name="Pakiet 9" sheetId="9" r:id="rId9"/>
    <sheet name="Pakiet 10" sheetId="10" r:id="rId10"/>
    <sheet name="Pakiet 11" sheetId="11" r:id="rId11"/>
    <sheet name="Arkusz1" sheetId="12" r:id="rId12"/>
  </sheets>
  <definedNames>
    <definedName name="_xlfn.BAHTTEXT" hidden="1">#NAME?</definedName>
    <definedName name="_xlnm.Print_Area" localSheetId="0">'Pakiet 1'!$A$1:$K$18</definedName>
    <definedName name="_xlnm.Print_Area" localSheetId="1">'Pakiet 2'!$A$1:$K$17</definedName>
    <definedName name="_xlnm.Print_Area" localSheetId="2">'Pakiet 3'!$A$1:$K$6</definedName>
  </definedNames>
  <calcPr fullCalcOnLoad="1"/>
</workbook>
</file>

<file path=xl/comments2.xml><?xml version="1.0" encoding="utf-8"?>
<comments xmlns="http://schemas.openxmlformats.org/spreadsheetml/2006/main">
  <authors>
    <author>wsd</author>
  </authors>
  <commentList>
    <comment ref="I5" authorId="0">
      <text>
        <r>
          <rPr>
            <b/>
            <sz val="8"/>
            <rFont val="Tahoma"/>
            <family val="0"/>
          </rPr>
          <t>wsd: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<sst xmlns="http://schemas.openxmlformats.org/spreadsheetml/2006/main" count="375" uniqueCount="171">
  <si>
    <t>Sterylny bezlateksowy cewnik długości 45cm wykonany z miękkiego, elastycznego PCV z atraumatycznym otworem końcowym i sześcioma krzyżowo położonymi   otworami bocznymi, proksymalny koniec wyposażony w spłaszczony łącznik umożliwiający chwyt kleszczami, skalowany co 2cm, z linią RTG na całej długości. Cewnik matowy z przeźroczystą częścią drenującą. W zestawie osobno pakowany łącznik do podłączenia z zestawem do drenażu. Pakowany podwójnie. Rozmiary : CH8,CH10,CH12,Ch14,CH18,CH22,</t>
  </si>
  <si>
    <t>Osłona na ramię C uniwersalna 3 częściowa górna z elastyczną gumką 100 x 160 cm, dolna z elastyczną gumką 80 x 150 cm, 2 taśmy przylepne 3 x 100 cm.</t>
  </si>
  <si>
    <t>szt..</t>
  </si>
  <si>
    <t>9.</t>
  </si>
  <si>
    <t>10.</t>
  </si>
  <si>
    <t>11.</t>
  </si>
  <si>
    <t>Lp.</t>
  </si>
  <si>
    <t>jedn. miary</t>
  </si>
  <si>
    <t>ilość</t>
  </si>
  <si>
    <t>cena jedn. netto</t>
  </si>
  <si>
    <t>VAT%</t>
  </si>
  <si>
    <t>wartość VAT</t>
  </si>
  <si>
    <t>cena jedn. brutto</t>
  </si>
  <si>
    <t>wartość   netto</t>
  </si>
  <si>
    <t>1.</t>
  </si>
  <si>
    <t>szt.</t>
  </si>
  <si>
    <t>2.</t>
  </si>
  <si>
    <t>3.</t>
  </si>
  <si>
    <t>5.</t>
  </si>
  <si>
    <t>6.</t>
  </si>
  <si>
    <t>7.</t>
  </si>
  <si>
    <t>Razem</t>
  </si>
  <si>
    <t>wartość netto</t>
  </si>
  <si>
    <t>nr katalogowy, producent</t>
  </si>
  <si>
    <t>4.</t>
  </si>
  <si>
    <t>rodzaj sprzętu</t>
  </si>
  <si>
    <t>8.</t>
  </si>
  <si>
    <t>wartość brutto</t>
  </si>
  <si>
    <t>rodzaj elektrody</t>
  </si>
  <si>
    <t>wartość  brutto</t>
  </si>
  <si>
    <t>cene jedn. netto</t>
  </si>
  <si>
    <t>Wymogi :</t>
  </si>
  <si>
    <t> nie odparzają skóry dziecka, nie odklejają się</t>
  </si>
  <si>
    <t> możliwość zastosowania u noworodków i dzieci</t>
  </si>
  <si>
    <t> wytrzymałość min. 24 h.</t>
  </si>
  <si>
    <t>Razem:</t>
  </si>
  <si>
    <t>wysoka jakość sygnału, brak sztucznych  szmerów</t>
  </si>
  <si>
    <t> żele stałe lub mokre, niealergiczne o bardzo niskiej rezystencji</t>
  </si>
  <si>
    <t> elektrody charakteryzujące się elastycznością, niealergicznoscią i doskonałą przyczepnością, przyjazne dla skóry dziecka</t>
  </si>
  <si>
    <t>opak.</t>
  </si>
  <si>
    <t xml:space="preserve">Wymogi: </t>
  </si>
  <si>
    <t>Filtr przeciwbakteryjny jednorazowy z końcówkami umożliwiającymi bezpośredni montaż na zbiorniku zabezpieczającym ssaka Basic, Dominant</t>
  </si>
  <si>
    <t> Wkład jednorazowy na wydzielinę, kompatybilny ze zbiornikami firmy Medela, ze zintegrowaną pokrywą z dwoma portami:</t>
  </si>
  <si>
    <t>portem do pacjenta i portem do połączenia szeregowego, dwa uchwyty przy wkładzie umożliwiające obsługę przez osoby prawo i leworęczne;</t>
  </si>
  <si>
    <t xml:space="preserve">zabezpieczenie zwrotne przez cofaniem się wydzieliny do pacjenta; zintegrowany filtr antybakteryjny i przeciwprzelewowy (hydrofobowy); </t>
  </si>
  <si>
    <t xml:space="preserve">ochrona przeciwbryzgowa zapobiegająca przedwczesnemu zamknięciu filtra;    </t>
  </si>
  <si>
    <t>łącznik kątowy zabezpieczający przez zamknięciem światła drenu pacjenta; wymiana wkładów bez konieczności odłączenia źródła ssania.</t>
  </si>
  <si>
    <t xml:space="preserve">Wkłady 2,5l z proszkiem żelującym  </t>
  </si>
  <si>
    <t>poz. 1</t>
  </si>
  <si>
    <t>wartość   brutto</t>
  </si>
  <si>
    <t>RAZEM</t>
  </si>
  <si>
    <t>Ilość</t>
  </si>
  <si>
    <t>wziernik nr. 2</t>
  </si>
  <si>
    <t>wziernik nr. 2,5</t>
  </si>
  <si>
    <t>wziernik nr. 3</t>
  </si>
  <si>
    <t>wziernik nr. 4</t>
  </si>
  <si>
    <t>wziernik nr. 5</t>
  </si>
  <si>
    <t xml:space="preserve">Pojedynczy Dren Thopaz , łącznik mały wyposażony w port próbek, zacisk drenu, filtr antybakteryjny, </t>
  </si>
  <si>
    <t xml:space="preserve">Pojedynczy Dren Thopaz , łącznik dużywyposażony w port próbek, zacisk drenu, filtr antybakteryjny, </t>
  </si>
  <si>
    <t xml:space="preserve">Podwójny Dren Thopaz , łącznik duży wyposażony w port próbek, zacisk drenu, filtr antybakteryjny, </t>
  </si>
  <si>
    <t>Kanister Thopaz 0,3 l wyposażony w podziałkę, filtr antybakteryjny, zawór nadciśnieniowy, zatyczkę uszczelniającą, etykietę,</t>
  </si>
  <si>
    <t>Kanister Thopaz 0,8 l wyposażony w podziałkę, filtr antybakteryjny, zawór nadciśnieniowy, zatyczkę uszczelniającą, etykietę,</t>
  </si>
  <si>
    <t>Kanister Thopaz 0,3 l ze środkiem żelującym,  wyposażony w podziałkę, filtr antybakteryjny, zawór nadciśnieniowy, zatyczkę uszczelniającą, etykietę,</t>
  </si>
  <si>
    <t>Kanister Thopaz 0,8 l ze środkiem żelującym, wyposażony w podziałkę, filtr antybakteryjny, zawór nadciśnieniowy, zatyczkę uszczelniającą, etykietę,</t>
  </si>
  <si>
    <t>lp.</t>
  </si>
  <si>
    <t xml:space="preserve">Rodzaj sprzętu                    </t>
  </si>
  <si>
    <t>nr katalogu</t>
  </si>
  <si>
    <t>Jedn.miary</t>
  </si>
  <si>
    <t>cena jedn.netto</t>
  </si>
  <si>
    <t>Vat%</t>
  </si>
  <si>
    <t>Depozyt</t>
  </si>
  <si>
    <t xml:space="preserve">śruba  1.5  mm , samowkręcająca,  długości 3 mm, stop tytanu (TAN),opakowanie zawiera 1
sztuka w  klipsie
  </t>
  </si>
  <si>
    <t>śruba   1.5  mm,samogwintująca,  długości 12 mm, stop tytanu (TAN),  opakowanie zawiera 1sztuka w  klipsie</t>
  </si>
  <si>
    <t>śruba awaryjna  1,8 mm, samogwintująca,  długości 10 mm, stop tytanu (TAN),  opakowanie zawiera 1sztuka w  klipsie</t>
  </si>
  <si>
    <t>Płytka do oczodołu,   1 2 otworów ,  grubość 0.4  mm,  czysty tytan</t>
  </si>
  <si>
    <t>Płytka adaptacyjna  20 otworów ,  grubość 0.4  mm,  czysty tytan</t>
  </si>
  <si>
    <t>Płytka -Y, 3 otwory ,  grubość 0.4  mm,  czysty tytan</t>
  </si>
  <si>
    <t>Płytka -X, 4 otwory ,  grubość 0.4  mm,  czysty tytan</t>
  </si>
  <si>
    <t>Płytka adaptacyjna  20 otworów ,  grubość 0.5  mm,  czysty tytan</t>
  </si>
  <si>
    <t>Płytka -Y, 4 otwory ,  grubość 0.5  mm,  czysty tytan</t>
  </si>
  <si>
    <t>Płytka -Y, 3 otwory ,  grubość 0.5  mm,  czysty tytan</t>
  </si>
  <si>
    <t>Płytka do oczodołu,   1 2 otworów ,  grubość 0.5  mm,  czysty tytan</t>
  </si>
  <si>
    <t>12.</t>
  </si>
  <si>
    <t>Płytka -Y, podwójna ,6 otworów,  grubość 0.5  mm,  czysty tytan</t>
  </si>
  <si>
    <t>13.</t>
  </si>
  <si>
    <t>Płytka adaptacyjna  20 otworów ,  grubość 0.7  mm,  czysty tytan</t>
  </si>
  <si>
    <t>14.</t>
  </si>
  <si>
    <t>Płytka -Y, 3 otwory ,  grubość 0.7 mm,  czysty tytan</t>
  </si>
  <si>
    <t>15.</t>
  </si>
  <si>
    <t>Płytka -Y, podwójna ,6 otworów,  grubość 0.7  mm,  czysty tytan</t>
  </si>
  <si>
    <t>16.</t>
  </si>
  <si>
    <t>Płytka adaptacyjna  20 otworów ,  grubość 0.8  mm,  czysty tytan</t>
  </si>
  <si>
    <t>17.</t>
  </si>
  <si>
    <t>Płytka adaptacyjna  12 otworów ,  grubość 1,25  mm,  czysty tytan</t>
  </si>
  <si>
    <t>18.</t>
  </si>
  <si>
    <t>Elektrody jedn. do elektrochirurgii.   Jednorazowa elektroda bierna powierzchnia 40cm², dla pacjentów poniżej 5kg. Wagi.</t>
  </si>
  <si>
    <t>Cewnik Fogarty'ego CH 2 ,dł. 40cm.</t>
  </si>
  <si>
    <t>Cewnik Fogarty'ego ch 2 ,dł. 80cm.</t>
  </si>
  <si>
    <t>Cewnik Fogarty'ego  ch 3 ,dł. 40cm.</t>
  </si>
  <si>
    <t>Cewnik Fogarty'ego ch 3 ,dł. 80cm.</t>
  </si>
  <si>
    <t>Cewnik Fogarty'ego ch 2 ,dł. 60cm.</t>
  </si>
  <si>
    <t xml:space="preserve">nr katalogowy, producent </t>
  </si>
  <si>
    <t xml:space="preserve">elektroda  noworodkowa niewidoczna w RTG i MRI. specjalny czujnik węglowy , na bazie gąbki Pe lub włókniny o średnicy (przekrój)  od 24 do 30 mm </t>
  </si>
  <si>
    <t>elektroda pediatryczna niewidoczna w RTG i MRI, specjalny czujnik węglowy ,na bazie gąbki PE lub włókniny  o średnicy (przekrój)  od 35 do 40 mm</t>
  </si>
  <si>
    <t>elektroda dla dorosłych niewidoczna w RTG i MRI ,specjalny czujnik węglowy Na bazie gąbki PE o średnicy (przekrój)  od 50 do 55 mm</t>
  </si>
  <si>
    <t>elektroda  do Holtera na bazie pianki PE dla dorosłych o średnicy (przekrój)  od 60x66 mm ,Elektroda z przesuniętym czujnikiem.</t>
  </si>
  <si>
    <t>Kateter ssący uszny, zagięty, wykonany ze stali nierdzewnej. Połączenie typu Luer. Atraumatyczna zaokrąglona końcówka katetera. Średnica katetera 0.6mm, długość 70mm. Jednorazowy. Pakowany sterylnie pojedynczo. Opakowanie zbiorcze 50 szt</t>
  </si>
  <si>
    <t>Kateter ssący uszny, zagięty, wykonany ze stali nierdzewnej. Połączenie typu Luer. Atraumatyczna zaokrąglona końcówka katetera. Średnica katetera 1.6mm, długość 70mm. Jednorazowy. Pakowany sterylnie pojedynczo. Opakowanie zbiorcze 50 szt</t>
  </si>
  <si>
    <t>Kateter ssący uszny, zagięty, wykonany ze stali nierdzewnej. Połączenie typu Luer. Atraumatyczna zaokrąglona końcówka katetera. Średnica katetera 2.0mm, długość 70mm. Jednorazowy. Pakowany sterylnie pojedynczo. Opakowanie zbiorcze 50 szt</t>
  </si>
  <si>
    <t>Rączka ssąca jednorazowa do podłączenia z kateterem ssącym usznym (połączenie typu Luer). Regulacja siły ssania. Pakowana sterylnie pojedynczo. Opakowanie zbiorcze 50szt</t>
  </si>
  <si>
    <t xml:space="preserve">Mini płytka naciskowa, wąska część centralna,  3+ 3  otwory, grubość 1.0  mm,  czysty  tytan </t>
  </si>
  <si>
    <t>19.</t>
  </si>
  <si>
    <t>Płytka ,  prosta, 20otworów ,  grubość 1.5  mm,  czysty tytan</t>
  </si>
  <si>
    <t>20.</t>
  </si>
  <si>
    <t>Płytka adaptacyjna  20 otworów ,  grubość 1,0  mm,  czysty tytan</t>
  </si>
  <si>
    <t>21.</t>
  </si>
  <si>
    <t>śruba   2.0  mm,samogwintująca,  długości 18 mm, stop tytanu (TAN),  opakowanie zawiera 1sztuka w  klipsie</t>
  </si>
  <si>
    <t>22.</t>
  </si>
  <si>
    <t>śruba   2.4  mm,samogwintująca,  długości 12 mm, stop tytanu (TAN),  opakowanie zawiera 1sztuka w  klipsie</t>
  </si>
  <si>
    <t>23.</t>
  </si>
  <si>
    <t>śruba   2.0  mm,samogwintująca,  długości 12 mm, stop tytanu (TAN),  opakowanie zawiera 1sztuka w  klipsie</t>
  </si>
  <si>
    <t>24.</t>
  </si>
  <si>
    <t>Płytka 1.5  do dnaoczodołu rapid sorb ,długa,  grubość 0.5  mm,  sterylna,</t>
  </si>
  <si>
    <t>opak</t>
  </si>
  <si>
    <t>25.</t>
  </si>
  <si>
    <t>śruba   2.0  mm,  długości 8 mm, stal nierdzewna</t>
  </si>
  <si>
    <t>26.</t>
  </si>
  <si>
    <t>Szpula z drutem do wąizania  0.6  mm,długość 8  m, stal nierdzewna</t>
  </si>
  <si>
    <t>27.</t>
  </si>
  <si>
    <t>Płytka  krótka,  3+ 3  otwory,obustronna, grubość 0.5  mm, czysty tytan</t>
  </si>
  <si>
    <t>28.</t>
  </si>
  <si>
    <t>Płytka  średnia,  3+ 3  otwory, obustronna, grubość 0.5  mm, czysty tytan</t>
  </si>
  <si>
    <t>29.</t>
  </si>
  <si>
    <t>Płytka  krótka,  3+ 3  otwory, obustronna, grubość 0,7  mm, czysty tytan</t>
  </si>
  <si>
    <t>30.</t>
  </si>
  <si>
    <t>Płytka  średnia,  3+ 3  otwory, obustronna, grubość 0.7  mm, czysty tytan</t>
  </si>
  <si>
    <t>31.</t>
  </si>
  <si>
    <t>Płytka  krótka,  3+ 3  otwory, obustronna, grubość 0,8  mm, czysty tytan</t>
  </si>
  <si>
    <t>32.</t>
  </si>
  <si>
    <t>Płytka  średnia,  3+ 3  otwory, obustronna, grubość 0.8  mm, czysty tytan</t>
  </si>
  <si>
    <t>33.</t>
  </si>
  <si>
    <t>Płytka do dna oczodołu, 24  x  24  mm,  grubość 0.8  mm, sterylna</t>
  </si>
  <si>
    <t>34.</t>
  </si>
  <si>
    <t>Płytka adaptacyjna RapidSorb 1.5,  8 otworów , grubość 0.8  mm, sterylna,</t>
  </si>
  <si>
    <t>35.</t>
  </si>
  <si>
    <t>śruba korowa RapidSorb  1.5  mm,  długość śruba korowa RapidSorb  1.5  mm,  długość 4mm,sterylna,opak. Zawiera 4 sztuki</t>
  </si>
  <si>
    <t>36.</t>
  </si>
  <si>
    <t>Płytka adaptacyjna RapidSorb 2.0,  8 otworów , grubość 1.2  mm, sterylna,</t>
  </si>
  <si>
    <t>37.</t>
  </si>
  <si>
    <t>śruba korowa RapidSorb   2.0  mm,  długość 6 mm,sterylna,opakowanie zawiera 4 szt.</t>
  </si>
  <si>
    <t>Elektrody jedn. do elektrochirurgii.   Jednorazowa elektroda bierna dwudzielna z pierścieniem ekwipotencjalnym 23cm² , powierzchnia 85cm²</t>
  </si>
  <si>
    <t>Pakiet 1 - Elektrody jednorazowego użytku do EKG z żelem CPV- 33100000-1</t>
  </si>
  <si>
    <t xml:space="preserve">Pakiet 2 - Wkłady do ssaka </t>
  </si>
  <si>
    <t>Pojemniki niebieskie 5l</t>
  </si>
  <si>
    <t>Pojemniki niebieskie 1l</t>
  </si>
  <si>
    <t>Pakiet nr 3  - Elektrody do elektrokardiochirurgii  CPV 33196000-0</t>
  </si>
  <si>
    <t>Pakiet nr 5 -Dren do drenażu jamy opłucnej i inne</t>
  </si>
  <si>
    <t>Pakiet nr 6 Kateter ssący uszny</t>
  </si>
  <si>
    <t>Pakiet nr 7 Cewniki do embolectomii</t>
  </si>
  <si>
    <t>Pakiet nr 9 - Osprzęt do urządzenia Topaz</t>
  </si>
  <si>
    <t xml:space="preserve">Pakiet nr 10 - Wzierniki do otoskopu jednirazowego użytku </t>
  </si>
  <si>
    <t>Pakiet nr 4  Sprzęt do chirurgii szczękowej</t>
  </si>
  <si>
    <t>Pakiet nr 8 - Pojemiki niebieskie do uzytych  ampulek</t>
  </si>
  <si>
    <t>Pakiet nr 11 - Myjka  - rekawica do higieny osobistej</t>
  </si>
  <si>
    <t xml:space="preserve"> Myjka  - rekawica do higieny osobistej</t>
  </si>
  <si>
    <t xml:space="preserve"> miękka rekawica wykonana z włókien połączonych w oparciu o system termo- łączenia bez użycia środków chemicznych </t>
  </si>
  <si>
    <t> bez lateksu, formaldehydu</t>
  </si>
  <si>
    <t> hipoalergiczna</t>
  </si>
  <si>
    <t>Wymogi:</t>
  </si>
  <si>
    <t xml:space="preserve">środek myjący  o neutralnym pH 5.5 </t>
  </si>
  <si>
    <r>
      <t xml:space="preserve">                                                                                     </t>
    </r>
    <r>
      <rPr>
        <sz val="12"/>
        <rFont val="Arial CE"/>
        <family val="0"/>
      </rPr>
      <t xml:space="preserve">      FORMULARZ CENOWY                                                    Zał. Nr 2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</si>
</sst>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0"/>
    <numFmt numFmtId="169" formatCode="#,##0.000"/>
    <numFmt numFmtId="170" formatCode="0.000"/>
    <numFmt numFmtId="171" formatCode="#,##0.00&quot; &quot;[$zł-415];[Red]&quot;-&quot;#,##0.00&quot; &quot;[$zł-415]"/>
    <numFmt numFmtId="172" formatCode="0.0"/>
  </numFmts>
  <fonts count="5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i/>
      <sz val="16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rgb="FF000000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>
      <alignment horizontal="center"/>
      <protection/>
    </xf>
    <xf numFmtId="0" fontId="36" fillId="0" borderId="0">
      <alignment horizontal="center" textRotation="90"/>
      <protection/>
    </xf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0" borderId="0">
      <alignment/>
      <protection/>
    </xf>
    <xf numFmtId="171" fontId="46" fillId="0" borderId="0">
      <alignment/>
      <protection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9" fontId="4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10" xfId="0" applyNumberFormat="1" applyFont="1" applyBorder="1" applyAlignment="1">
      <alignment wrapText="1"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3" fillId="0" borderId="10" xfId="0" applyNumberFormat="1" applyFont="1" applyBorder="1" applyAlignment="1">
      <alignment wrapText="1"/>
    </xf>
    <xf numFmtId="4" fontId="4" fillId="0" borderId="13" xfId="0" applyNumberFormat="1" applyFont="1" applyFill="1" applyBorder="1" applyAlignment="1">
      <alignment wrapText="1"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9" fontId="4" fillId="0" borderId="10" xfId="0" applyNumberFormat="1" applyFont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0" xfId="0" applyFont="1" applyAlignment="1">
      <alignment wrapText="1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4" fontId="3" fillId="0" borderId="0" xfId="0" applyNumberFormat="1" applyFont="1" applyAlignment="1">
      <alignment/>
    </xf>
    <xf numFmtId="0" fontId="4" fillId="0" borderId="16" xfId="0" applyFon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9" fontId="4" fillId="0" borderId="10" xfId="0" applyNumberFormat="1" applyFont="1" applyBorder="1" applyAlignment="1">
      <alignment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0" xfId="0" applyFont="1" applyFill="1" applyBorder="1" applyAlignment="1">
      <alignment vertical="center" wrapText="1"/>
    </xf>
    <xf numFmtId="8" fontId="8" fillId="0" borderId="10" xfId="0" applyNumberFormat="1" applyFont="1" applyBorder="1" applyAlignment="1">
      <alignment horizontal="justify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wrapText="1"/>
    </xf>
    <xf numFmtId="170" fontId="4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7" xfId="0" applyFont="1" applyBorder="1" applyAlignment="1">
      <alignment wrapText="1"/>
    </xf>
    <xf numFmtId="4" fontId="4" fillId="0" borderId="17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justify"/>
    </xf>
    <xf numFmtId="2" fontId="5" fillId="0" borderId="10" xfId="0" applyNumberFormat="1" applyFont="1" applyBorder="1" applyAlignment="1">
      <alignment vertical="top" wrapText="1"/>
    </xf>
    <xf numFmtId="0" fontId="9" fillId="0" borderId="10" xfId="54" applyFont="1" applyFill="1" applyBorder="1" applyAlignment="1">
      <alignment horizontal="center" wrapText="1"/>
      <protection/>
    </xf>
    <xf numFmtId="2" fontId="5" fillId="0" borderId="17" xfId="0" applyNumberFormat="1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vertical="top" wrapText="1"/>
    </xf>
    <xf numFmtId="9" fontId="3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0" fontId="3" fillId="0" borderId="16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0" fillId="0" borderId="0" xfId="0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6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 2" xfId="53"/>
    <cellStyle name="Normal 2_Wartości przetargu 11.05.2017" xfId="54"/>
    <cellStyle name="Normalny 2" xfId="55"/>
    <cellStyle name="Obliczenia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4.375" style="0" customWidth="1"/>
    <col min="2" max="2" width="20.25390625" style="0" customWidth="1"/>
    <col min="3" max="3" width="33.75390625" style="0" customWidth="1"/>
    <col min="4" max="4" width="6.625" style="0" customWidth="1"/>
    <col min="5" max="5" width="7.00390625" style="0" customWidth="1"/>
    <col min="6" max="6" width="7.75390625" style="0" customWidth="1"/>
    <col min="7" max="7" width="10.375" style="0" customWidth="1"/>
    <col min="8" max="8" width="5.75390625" style="0" customWidth="1"/>
    <col min="10" max="10" width="7.875" style="0" customWidth="1"/>
    <col min="11" max="11" width="12.375" style="0" customWidth="1"/>
  </cols>
  <sheetData>
    <row r="1" spans="1:11" ht="15">
      <c r="A1" s="85" t="s">
        <v>170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3" spans="1:11" ht="12.75">
      <c r="A3" s="24" t="s">
        <v>151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s="2" customFormat="1" ht="38.25">
      <c r="A4" s="14" t="s">
        <v>6</v>
      </c>
      <c r="B4" s="70" t="s">
        <v>23</v>
      </c>
      <c r="C4" s="70" t="s">
        <v>28</v>
      </c>
      <c r="D4" s="70" t="s">
        <v>7</v>
      </c>
      <c r="E4" s="70" t="s">
        <v>8</v>
      </c>
      <c r="F4" s="70" t="s">
        <v>30</v>
      </c>
      <c r="G4" s="70" t="s">
        <v>22</v>
      </c>
      <c r="H4" s="14" t="s">
        <v>10</v>
      </c>
      <c r="I4" s="14" t="s">
        <v>11</v>
      </c>
      <c r="J4" s="14" t="s">
        <v>12</v>
      </c>
      <c r="K4" s="14" t="s">
        <v>29</v>
      </c>
    </row>
    <row r="5" spans="1:11" s="2" customFormat="1" ht="63.75" customHeight="1">
      <c r="A5" s="15" t="s">
        <v>14</v>
      </c>
      <c r="B5" s="16"/>
      <c r="C5" s="71" t="s">
        <v>102</v>
      </c>
      <c r="D5" s="71" t="s">
        <v>15</v>
      </c>
      <c r="E5" s="71">
        <v>4000</v>
      </c>
      <c r="F5" s="72"/>
      <c r="G5" s="17"/>
      <c r="H5" s="43"/>
      <c r="I5" s="28"/>
      <c r="J5" s="28"/>
      <c r="K5" s="28"/>
    </row>
    <row r="6" spans="1:11" s="2" customFormat="1" ht="68.25" customHeight="1">
      <c r="A6" s="15" t="s">
        <v>16</v>
      </c>
      <c r="B6" s="16"/>
      <c r="C6" s="71" t="s">
        <v>103</v>
      </c>
      <c r="D6" s="71" t="s">
        <v>15</v>
      </c>
      <c r="E6" s="71">
        <v>6000</v>
      </c>
      <c r="F6" s="72"/>
      <c r="G6" s="17"/>
      <c r="H6" s="43"/>
      <c r="I6" s="28"/>
      <c r="J6" s="28"/>
      <c r="K6" s="28"/>
    </row>
    <row r="7" spans="1:11" s="2" customFormat="1" ht="68.25" customHeight="1">
      <c r="A7" s="15" t="s">
        <v>17</v>
      </c>
      <c r="B7" s="16"/>
      <c r="C7" s="71" t="s">
        <v>104</v>
      </c>
      <c r="D7" s="71" t="s">
        <v>15</v>
      </c>
      <c r="E7" s="71">
        <v>6000</v>
      </c>
      <c r="F7" s="72"/>
      <c r="G7" s="17"/>
      <c r="H7" s="43"/>
      <c r="I7" s="28"/>
      <c r="J7" s="28"/>
      <c r="K7" s="28"/>
    </row>
    <row r="8" spans="1:11" s="2" customFormat="1" ht="58.5" customHeight="1">
      <c r="A8" s="15" t="s">
        <v>24</v>
      </c>
      <c r="B8" s="16"/>
      <c r="C8" s="71" t="s">
        <v>105</v>
      </c>
      <c r="D8" s="71" t="s">
        <v>15</v>
      </c>
      <c r="E8" s="71">
        <v>6000</v>
      </c>
      <c r="F8" s="72"/>
      <c r="G8" s="17"/>
      <c r="H8" s="43"/>
      <c r="I8" s="28"/>
      <c r="J8" s="28"/>
      <c r="K8" s="28"/>
    </row>
    <row r="9" spans="1:11" s="3" customFormat="1" ht="19.5" customHeight="1">
      <c r="A9" s="82" t="s">
        <v>50</v>
      </c>
      <c r="B9" s="83"/>
      <c r="C9" s="83"/>
      <c r="D9" s="83"/>
      <c r="E9" s="83"/>
      <c r="F9" s="84"/>
      <c r="G9" s="52">
        <f>SUM(G5:G8)</f>
        <v>0</v>
      </c>
      <c r="H9" s="21"/>
      <c r="I9" s="52">
        <f>SUM(I5:I8)</f>
        <v>0</v>
      </c>
      <c r="J9" s="52"/>
      <c r="K9" s="52">
        <f>SUM(K5:K8)</f>
        <v>0</v>
      </c>
    </row>
    <row r="10" s="2" customFormat="1" ht="12.75"/>
    <row r="11" spans="1:11" s="6" customFormat="1" ht="12.75">
      <c r="A11" s="5" t="s">
        <v>31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s="6" customFormat="1" ht="12.75">
      <c r="A12" s="4" t="s">
        <v>36</v>
      </c>
      <c r="B12" s="4"/>
      <c r="C12" s="4"/>
      <c r="D12" s="5"/>
      <c r="E12" s="5"/>
      <c r="F12" s="5"/>
      <c r="G12" s="5"/>
      <c r="H12" s="5"/>
      <c r="I12" s="5"/>
      <c r="J12" s="5"/>
      <c r="K12" s="5"/>
    </row>
    <row r="13" spans="1:11" s="2" customFormat="1" ht="12.75">
      <c r="A13" s="4" t="s">
        <v>32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s="2" customFormat="1" ht="12.75">
      <c r="A14" s="4" t="s">
        <v>38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s="2" customFormat="1" ht="12.75">
      <c r="A15" s="4" t="s">
        <v>37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s="6" customFormat="1" ht="12.75">
      <c r="A16" s="4" t="s">
        <v>33</v>
      </c>
      <c r="B16" s="4"/>
      <c r="C16" s="4"/>
      <c r="D16" s="4"/>
      <c r="E16" s="4"/>
      <c r="F16" s="4"/>
      <c r="G16" s="5"/>
      <c r="H16" s="5"/>
      <c r="I16" s="5"/>
      <c r="J16" s="5"/>
      <c r="K16" s="5"/>
    </row>
    <row r="17" spans="1:11" s="2" customFormat="1" ht="12.75">
      <c r="A17" s="4" t="s">
        <v>34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s="2" customFormat="1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s="2" customFormat="1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s="2" customFormat="1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s="2" customFormat="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s="2" customFormat="1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</sheetData>
  <sheetProtection/>
  <mergeCells count="2">
    <mergeCell ref="A9:F9"/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12"/>
  <sheetViews>
    <sheetView zoomScalePageLayoutView="0" workbookViewId="0" topLeftCell="A4">
      <selection activeCell="F4" sqref="F4:K8"/>
    </sheetView>
  </sheetViews>
  <sheetFormatPr defaultColWidth="9.00390625" defaultRowHeight="12.75"/>
  <cols>
    <col min="1" max="1" width="6.25390625" style="0" customWidth="1"/>
    <col min="2" max="2" width="15.75390625" style="0" customWidth="1"/>
    <col min="3" max="3" width="27.75390625" style="0" customWidth="1"/>
    <col min="4" max="4" width="9.75390625" style="0" customWidth="1"/>
    <col min="5" max="5" width="6.125" style="0" customWidth="1"/>
  </cols>
  <sheetData>
    <row r="2" spans="1:12" ht="33" customHeight="1">
      <c r="A2" s="95" t="s">
        <v>160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1" ht="38.25">
      <c r="A3" s="14" t="s">
        <v>6</v>
      </c>
      <c r="B3" s="14" t="s">
        <v>23</v>
      </c>
      <c r="C3" s="14" t="s">
        <v>25</v>
      </c>
      <c r="D3" s="14" t="s">
        <v>7</v>
      </c>
      <c r="E3" s="14" t="s">
        <v>8</v>
      </c>
      <c r="F3" s="31" t="s">
        <v>9</v>
      </c>
      <c r="G3" s="31" t="s">
        <v>13</v>
      </c>
      <c r="H3" s="14" t="s">
        <v>10</v>
      </c>
      <c r="I3" s="31" t="s">
        <v>11</v>
      </c>
      <c r="J3" s="31" t="s">
        <v>12</v>
      </c>
      <c r="K3" s="31" t="s">
        <v>49</v>
      </c>
    </row>
    <row r="4" spans="1:11" ht="40.5" customHeight="1">
      <c r="A4" s="16" t="s">
        <v>14</v>
      </c>
      <c r="B4" s="16"/>
      <c r="C4" s="77" t="s">
        <v>52</v>
      </c>
      <c r="D4" s="16" t="s">
        <v>15</v>
      </c>
      <c r="E4" s="16">
        <v>400</v>
      </c>
      <c r="F4" s="17"/>
      <c r="G4" s="17"/>
      <c r="H4" s="18"/>
      <c r="I4" s="17"/>
      <c r="J4" s="17"/>
      <c r="K4" s="17"/>
    </row>
    <row r="5" spans="1:11" ht="40.5" customHeight="1">
      <c r="A5" s="16" t="s">
        <v>16</v>
      </c>
      <c r="B5" s="16"/>
      <c r="C5" s="77" t="s">
        <v>53</v>
      </c>
      <c r="D5" s="16" t="s">
        <v>15</v>
      </c>
      <c r="E5" s="16">
        <v>1200</v>
      </c>
      <c r="F5" s="17"/>
      <c r="G5" s="17"/>
      <c r="H5" s="18"/>
      <c r="I5" s="17"/>
      <c r="J5" s="17"/>
      <c r="K5" s="17"/>
    </row>
    <row r="6" spans="1:11" ht="40.5" customHeight="1">
      <c r="A6" s="16" t="s">
        <v>17</v>
      </c>
      <c r="B6" s="16"/>
      <c r="C6" s="77" t="s">
        <v>54</v>
      </c>
      <c r="D6" s="16" t="s">
        <v>15</v>
      </c>
      <c r="E6" s="16">
        <v>1000</v>
      </c>
      <c r="F6" s="17"/>
      <c r="G6" s="17"/>
      <c r="H6" s="18"/>
      <c r="I6" s="17"/>
      <c r="J6" s="17"/>
      <c r="K6" s="17"/>
    </row>
    <row r="7" spans="1:11" ht="40.5" customHeight="1">
      <c r="A7" s="16" t="s">
        <v>24</v>
      </c>
      <c r="B7" s="16"/>
      <c r="C7" s="77" t="s">
        <v>55</v>
      </c>
      <c r="D7" s="16" t="s">
        <v>15</v>
      </c>
      <c r="E7" s="16">
        <v>400</v>
      </c>
      <c r="F7" s="17"/>
      <c r="G7" s="17"/>
      <c r="H7" s="18"/>
      <c r="I7" s="17"/>
      <c r="J7" s="17"/>
      <c r="K7" s="17"/>
    </row>
    <row r="8" spans="1:11" ht="40.5" customHeight="1">
      <c r="A8" s="16" t="s">
        <v>18</v>
      </c>
      <c r="B8" s="16"/>
      <c r="C8" s="77" t="s">
        <v>56</v>
      </c>
      <c r="D8" s="16" t="s">
        <v>15</v>
      </c>
      <c r="E8" s="16">
        <v>300</v>
      </c>
      <c r="F8" s="17"/>
      <c r="G8" s="17"/>
      <c r="H8" s="18"/>
      <c r="I8" s="17"/>
      <c r="J8" s="17"/>
      <c r="K8" s="17"/>
    </row>
    <row r="9" spans="1:11" ht="12.75">
      <c r="A9" s="92" t="s">
        <v>21</v>
      </c>
      <c r="B9" s="93"/>
      <c r="C9" s="93"/>
      <c r="D9" s="93"/>
      <c r="E9" s="93"/>
      <c r="F9" s="94"/>
      <c r="G9" s="19">
        <f>SUM(G4:G8)</f>
        <v>0</v>
      </c>
      <c r="H9" s="18"/>
      <c r="I9" s="19">
        <f>G9*8%</f>
        <v>0</v>
      </c>
      <c r="J9" s="17"/>
      <c r="K9" s="19">
        <f>G9+I9</f>
        <v>0</v>
      </c>
    </row>
    <row r="10" spans="1:11" ht="12.75">
      <c r="A10" s="22"/>
      <c r="B10" s="22"/>
      <c r="C10" s="22"/>
      <c r="D10" s="22"/>
      <c r="E10" s="22"/>
      <c r="F10" s="27"/>
      <c r="G10" s="27"/>
      <c r="H10" s="22"/>
      <c r="I10" s="27"/>
      <c r="J10" s="27"/>
      <c r="K10" s="27"/>
    </row>
    <row r="11" spans="1:11" ht="12.75">
      <c r="A11" s="22"/>
      <c r="B11" s="22"/>
      <c r="C11" s="22"/>
      <c r="D11" s="22"/>
      <c r="E11" s="22"/>
      <c r="F11" s="27"/>
      <c r="G11" s="27"/>
      <c r="H11" s="22"/>
      <c r="I11" s="27"/>
      <c r="J11" s="27"/>
      <c r="K11" s="27"/>
    </row>
    <row r="12" spans="1:11" ht="12.75">
      <c r="A12" s="45"/>
      <c r="B12" s="45"/>
      <c r="C12" s="45"/>
      <c r="D12" s="22"/>
      <c r="E12" s="22"/>
      <c r="F12" s="27"/>
      <c r="G12" s="27"/>
      <c r="H12" s="22"/>
      <c r="I12" s="27"/>
      <c r="J12" s="27"/>
      <c r="K12" s="27"/>
    </row>
  </sheetData>
  <sheetProtection/>
  <mergeCells count="2">
    <mergeCell ref="A9:F9"/>
    <mergeCell ref="A2:L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E13"/>
  <sheetViews>
    <sheetView tabSelected="1" zoomScalePageLayoutView="0"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2" max="2" width="15.75390625" style="0" customWidth="1"/>
    <col min="3" max="3" width="27.75390625" style="0" customWidth="1"/>
    <col min="4" max="4" width="9.75390625" style="0" customWidth="1"/>
    <col min="5" max="5" width="6.125" style="0" customWidth="1"/>
  </cols>
  <sheetData>
    <row r="2" spans="1:12" ht="33" customHeight="1">
      <c r="A2" s="95" t="s">
        <v>163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1" ht="38.25">
      <c r="A3" s="14" t="s">
        <v>6</v>
      </c>
      <c r="B3" s="14" t="s">
        <v>23</v>
      </c>
      <c r="C3" s="14" t="s">
        <v>25</v>
      </c>
      <c r="D3" s="14" t="s">
        <v>7</v>
      </c>
      <c r="E3" s="14" t="s">
        <v>8</v>
      </c>
      <c r="F3" s="31" t="s">
        <v>9</v>
      </c>
      <c r="G3" s="31" t="s">
        <v>13</v>
      </c>
      <c r="H3" s="14" t="s">
        <v>10</v>
      </c>
      <c r="I3" s="31" t="s">
        <v>11</v>
      </c>
      <c r="J3" s="31" t="s">
        <v>12</v>
      </c>
      <c r="K3" s="31" t="s">
        <v>49</v>
      </c>
    </row>
    <row r="4" spans="1:11" ht="40.5" customHeight="1">
      <c r="A4" s="16" t="s">
        <v>14</v>
      </c>
      <c r="B4" s="16"/>
      <c r="C4" s="77" t="s">
        <v>164</v>
      </c>
      <c r="D4" s="16" t="s">
        <v>15</v>
      </c>
      <c r="E4" s="16">
        <v>4000</v>
      </c>
      <c r="F4" s="17"/>
      <c r="G4" s="17"/>
      <c r="H4" s="18"/>
      <c r="I4" s="17"/>
      <c r="J4" s="17"/>
      <c r="K4" s="17"/>
    </row>
    <row r="5" spans="1:11" ht="12.75">
      <c r="A5" s="92" t="s">
        <v>21</v>
      </c>
      <c r="B5" s="93"/>
      <c r="C5" s="93"/>
      <c r="D5" s="93"/>
      <c r="E5" s="93"/>
      <c r="F5" s="94"/>
      <c r="G5" s="19">
        <f>SUM(G4:G4)</f>
        <v>0</v>
      </c>
      <c r="H5" s="18"/>
      <c r="I5" s="19"/>
      <c r="J5" s="17"/>
      <c r="K5" s="19"/>
    </row>
    <row r="6" spans="1:11" ht="12.75">
      <c r="A6" s="22"/>
      <c r="B6" s="22"/>
      <c r="C6" s="22"/>
      <c r="D6" s="22"/>
      <c r="E6" s="22"/>
      <c r="F6" s="27"/>
      <c r="G6" s="27"/>
      <c r="H6" s="22"/>
      <c r="I6" s="27"/>
      <c r="J6" s="27"/>
      <c r="K6" s="27"/>
    </row>
    <row r="7" spans="1:11" ht="12.75">
      <c r="A7" s="22" t="s">
        <v>168</v>
      </c>
      <c r="B7" s="22"/>
      <c r="C7" s="22"/>
      <c r="D7" s="22"/>
      <c r="E7" s="22"/>
      <c r="F7" s="27"/>
      <c r="G7" s="27"/>
      <c r="H7" s="22"/>
      <c r="I7" s="27"/>
      <c r="J7" s="27"/>
      <c r="K7" s="27"/>
    </row>
    <row r="8" spans="1:11" ht="12.75">
      <c r="A8" s="79"/>
      <c r="B8" s="8"/>
      <c r="C8" s="79"/>
      <c r="D8" s="8"/>
      <c r="E8" s="4"/>
      <c r="F8" s="4"/>
      <c r="G8" s="80"/>
      <c r="H8" s="80"/>
      <c r="I8" s="4"/>
      <c r="J8" s="80"/>
      <c r="K8" s="34"/>
    </row>
    <row r="9" spans="1:11" ht="12.75">
      <c r="A9" s="4" t="s">
        <v>165</v>
      </c>
      <c r="B9" s="4"/>
      <c r="C9" s="4"/>
      <c r="D9" s="4"/>
      <c r="E9" s="4"/>
      <c r="F9" s="4"/>
      <c r="G9" s="80"/>
      <c r="H9" s="80"/>
      <c r="I9" s="4"/>
      <c r="J9" s="80"/>
      <c r="K9" s="34"/>
    </row>
    <row r="10" spans="1:11" ht="12.75">
      <c r="A10" t="s">
        <v>166</v>
      </c>
      <c r="G10" s="34"/>
      <c r="H10" s="34"/>
      <c r="J10" s="34"/>
      <c r="K10" s="34"/>
    </row>
    <row r="11" spans="1:31" s="81" customFormat="1" ht="12.75">
      <c r="A11" s="9" t="s">
        <v>169</v>
      </c>
      <c r="B11" s="9"/>
      <c r="C11" s="9"/>
      <c r="D11" s="9"/>
      <c r="E11" s="9"/>
      <c r="F11" s="9"/>
      <c r="G11" s="36"/>
      <c r="H11" s="36"/>
      <c r="I11" s="9"/>
      <c r="J11" s="36"/>
      <c r="K11" s="3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11" ht="12.75">
      <c r="A12" t="s">
        <v>167</v>
      </c>
      <c r="G12" s="34"/>
      <c r="H12" s="34"/>
      <c r="J12" s="34"/>
      <c r="K12" s="34"/>
    </row>
    <row r="13" spans="1:11" ht="12.75">
      <c r="A13" s="4"/>
      <c r="B13" s="4"/>
      <c r="C13" s="4"/>
      <c r="D13" s="4"/>
      <c r="G13" s="34"/>
      <c r="H13" s="34"/>
      <c r="J13" s="34"/>
      <c r="K13" s="34"/>
    </row>
  </sheetData>
  <sheetProtection/>
  <mergeCells count="2">
    <mergeCell ref="A2:L2"/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8"/>
  <sheetViews>
    <sheetView zoomScalePageLayoutView="0" workbookViewId="0" topLeftCell="A1">
      <selection activeCell="F3" sqref="F3:K4"/>
    </sheetView>
  </sheetViews>
  <sheetFormatPr defaultColWidth="9.00390625" defaultRowHeight="12.75"/>
  <cols>
    <col min="1" max="1" width="4.75390625" style="0" customWidth="1"/>
    <col min="2" max="2" width="18.625" style="0" customWidth="1"/>
    <col min="3" max="3" width="38.125" style="0" customWidth="1"/>
    <col min="4" max="5" width="6.00390625" style="0" customWidth="1"/>
    <col min="6" max="6" width="7.00390625" style="34" customWidth="1"/>
    <col min="7" max="7" width="9.875" style="34" customWidth="1"/>
    <col min="8" max="8" width="6.375" style="0" customWidth="1"/>
    <col min="9" max="9" width="8.25390625" style="34" customWidth="1"/>
    <col min="10" max="10" width="7.125" style="34" customWidth="1"/>
    <col min="11" max="11" width="11.625" style="34" customWidth="1"/>
  </cols>
  <sheetData>
    <row r="1" spans="1:11" s="5" customFormat="1" ht="12.75">
      <c r="A1" s="13" t="s">
        <v>152</v>
      </c>
      <c r="B1" s="13"/>
      <c r="C1" s="13"/>
      <c r="D1" s="13"/>
      <c r="E1" s="13"/>
      <c r="F1" s="33"/>
      <c r="G1" s="33"/>
      <c r="H1" s="13"/>
      <c r="I1" s="33"/>
      <c r="J1" s="33"/>
      <c r="K1" s="33"/>
    </row>
    <row r="2" spans="1:13" ht="38.25">
      <c r="A2" s="14" t="s">
        <v>6</v>
      </c>
      <c r="B2" s="14" t="s">
        <v>23</v>
      </c>
      <c r="C2" s="14" t="s">
        <v>25</v>
      </c>
      <c r="D2" s="14" t="s">
        <v>7</v>
      </c>
      <c r="E2" s="14" t="s">
        <v>8</v>
      </c>
      <c r="F2" s="31" t="s">
        <v>9</v>
      </c>
      <c r="G2" s="31" t="s">
        <v>22</v>
      </c>
      <c r="H2" s="14" t="s">
        <v>10</v>
      </c>
      <c r="I2" s="31" t="s">
        <v>11</v>
      </c>
      <c r="J2" s="31" t="s">
        <v>12</v>
      </c>
      <c r="K2" s="31" t="s">
        <v>27</v>
      </c>
      <c r="L2" s="2"/>
      <c r="M2" s="2"/>
    </row>
    <row r="3" spans="1:13" ht="12.75">
      <c r="A3" s="15">
        <v>1</v>
      </c>
      <c r="B3" s="15"/>
      <c r="C3" s="51" t="s">
        <v>47</v>
      </c>
      <c r="D3" s="16" t="s">
        <v>15</v>
      </c>
      <c r="E3" s="16">
        <v>600</v>
      </c>
      <c r="F3" s="17"/>
      <c r="G3" s="17"/>
      <c r="H3" s="18"/>
      <c r="I3" s="17"/>
      <c r="J3" s="17"/>
      <c r="K3" s="17"/>
      <c r="L3" s="2"/>
      <c r="M3" s="2"/>
    </row>
    <row r="4" spans="1:13" ht="68.25" customHeight="1">
      <c r="A4" s="15">
        <v>2</v>
      </c>
      <c r="B4" s="15"/>
      <c r="C4" s="16" t="s">
        <v>41</v>
      </c>
      <c r="D4" s="16" t="s">
        <v>15</v>
      </c>
      <c r="E4" s="16">
        <v>30</v>
      </c>
      <c r="F4" s="17"/>
      <c r="G4" s="17"/>
      <c r="H4" s="18"/>
      <c r="I4" s="17"/>
      <c r="J4" s="17"/>
      <c r="K4" s="17"/>
      <c r="L4" s="2"/>
      <c r="M4" s="2"/>
    </row>
    <row r="5" spans="1:13" s="1" customFormat="1" ht="12.75">
      <c r="A5" s="86" t="s">
        <v>35</v>
      </c>
      <c r="B5" s="87"/>
      <c r="C5" s="87"/>
      <c r="D5" s="87"/>
      <c r="E5" s="87"/>
      <c r="F5" s="88"/>
      <c r="G5" s="49">
        <f>SUM(G3:G4)</f>
        <v>0</v>
      </c>
      <c r="H5" s="50"/>
      <c r="I5" s="49">
        <f>SUM(I3:I4)</f>
        <v>0</v>
      </c>
      <c r="J5" s="49"/>
      <c r="K5" s="49">
        <f>SUM(K3:K4)</f>
        <v>0</v>
      </c>
      <c r="L5" s="6"/>
      <c r="M5" s="6"/>
    </row>
    <row r="6" spans="1:13" s="1" customFormat="1" ht="12.75">
      <c r="A6" s="5"/>
      <c r="B6" s="5"/>
      <c r="C6" s="5"/>
      <c r="D6" s="5"/>
      <c r="E6" s="5"/>
      <c r="F6" s="26"/>
      <c r="G6" s="26"/>
      <c r="H6" s="5"/>
      <c r="I6" s="26"/>
      <c r="J6" s="26"/>
      <c r="K6" s="26"/>
      <c r="L6" s="6"/>
      <c r="M6" s="6"/>
    </row>
    <row r="7" spans="1:9" ht="12.75">
      <c r="A7" s="5"/>
      <c r="B7" s="5"/>
      <c r="C7" s="5"/>
      <c r="D7" s="5"/>
      <c r="E7" s="5"/>
      <c r="F7" s="26"/>
      <c r="G7" s="26"/>
      <c r="H7" s="5"/>
      <c r="I7" s="26"/>
    </row>
    <row r="8" spans="1:9" ht="12.75">
      <c r="A8" s="5"/>
      <c r="B8" s="5"/>
      <c r="C8" s="5"/>
      <c r="D8" s="5"/>
      <c r="E8" s="5"/>
      <c r="F8" s="26"/>
      <c r="G8" s="26"/>
      <c r="H8" s="5"/>
      <c r="I8" s="26"/>
    </row>
    <row r="9" spans="1:9" ht="12.75">
      <c r="A9" s="5" t="s">
        <v>40</v>
      </c>
      <c r="B9" s="4"/>
      <c r="C9" s="4"/>
      <c r="D9" s="5"/>
      <c r="E9" s="5"/>
      <c r="F9" s="26"/>
      <c r="G9" s="26"/>
      <c r="H9" s="5"/>
      <c r="I9" s="26"/>
    </row>
    <row r="10" spans="1:9" ht="12.75">
      <c r="A10" s="5" t="s">
        <v>48</v>
      </c>
      <c r="B10" s="5"/>
      <c r="C10" s="5"/>
      <c r="D10" s="5"/>
      <c r="E10" s="5"/>
      <c r="F10" s="26"/>
      <c r="G10" s="26"/>
      <c r="H10" s="5"/>
      <c r="I10" s="26"/>
    </row>
    <row r="11" spans="1:9" ht="12.75">
      <c r="A11" s="4" t="s">
        <v>42</v>
      </c>
      <c r="B11" s="4"/>
      <c r="C11" s="4"/>
      <c r="D11" s="5"/>
      <c r="E11" s="5"/>
      <c r="F11" s="26"/>
      <c r="G11" s="26"/>
      <c r="H11" s="5"/>
      <c r="I11" s="26"/>
    </row>
    <row r="12" spans="1:9" ht="12.75">
      <c r="A12" s="4" t="s">
        <v>43</v>
      </c>
      <c r="B12" s="4"/>
      <c r="C12" s="4"/>
      <c r="D12" s="5"/>
      <c r="E12" s="5"/>
      <c r="F12" s="26"/>
      <c r="G12" s="26"/>
      <c r="H12" s="5"/>
      <c r="I12" s="26"/>
    </row>
    <row r="13" spans="1:51" ht="12.75">
      <c r="A13" s="9" t="s">
        <v>44</v>
      </c>
      <c r="B13" s="9"/>
      <c r="C13" s="9"/>
      <c r="D13" s="11"/>
      <c r="E13" s="7"/>
      <c r="F13" s="35"/>
      <c r="G13" s="35"/>
      <c r="H13" s="7"/>
      <c r="I13" s="35"/>
      <c r="J13" s="36"/>
      <c r="K13" s="3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</row>
    <row r="14" spans="1:51" s="10" customFormat="1" ht="12.75">
      <c r="A14" s="11" t="s">
        <v>45</v>
      </c>
      <c r="B14" s="11"/>
      <c r="C14" s="12"/>
      <c r="D14" s="11"/>
      <c r="E14" s="11"/>
      <c r="F14" s="35"/>
      <c r="G14" s="35"/>
      <c r="H14" s="7"/>
      <c r="I14" s="35"/>
      <c r="J14" s="36"/>
      <c r="K14" s="3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</row>
    <row r="15" spans="1:9" ht="12.75">
      <c r="A15" s="4" t="s">
        <v>46</v>
      </c>
      <c r="B15" s="4"/>
      <c r="D15" s="5"/>
      <c r="E15" s="5"/>
      <c r="F15" s="26"/>
      <c r="G15" s="26"/>
      <c r="H15" s="5"/>
      <c r="I15" s="26"/>
    </row>
    <row r="16" spans="1:9" ht="12.75">
      <c r="A16" s="4"/>
      <c r="B16" s="4"/>
      <c r="D16" s="5"/>
      <c r="E16" s="5"/>
      <c r="F16" s="26"/>
      <c r="G16" s="26"/>
      <c r="H16" s="5"/>
      <c r="I16" s="26"/>
    </row>
    <row r="17" spans="1:9" ht="12.75">
      <c r="A17" s="4"/>
      <c r="B17" s="4"/>
      <c r="C17" s="4"/>
      <c r="D17" s="5"/>
      <c r="E17" s="5"/>
      <c r="F17" s="26"/>
      <c r="G17" s="26"/>
      <c r="H17" s="5"/>
      <c r="I17" s="26"/>
    </row>
    <row r="18" spans="1:9" ht="12.75">
      <c r="A18" s="4"/>
      <c r="B18" s="4"/>
      <c r="C18" s="4"/>
      <c r="D18" s="5"/>
      <c r="E18" s="5"/>
      <c r="F18" s="26"/>
      <c r="G18" s="26"/>
      <c r="H18" s="5"/>
      <c r="I18" s="26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F3" sqref="F3:K4"/>
    </sheetView>
  </sheetViews>
  <sheetFormatPr defaultColWidth="9.00390625" defaultRowHeight="12.75"/>
  <cols>
    <col min="1" max="1" width="4.75390625" style="22" customWidth="1"/>
    <col min="2" max="2" width="18.625" style="22" customWidth="1"/>
    <col min="3" max="3" width="38.125" style="22" customWidth="1"/>
    <col min="4" max="5" width="6.00390625" style="22" customWidth="1"/>
    <col min="6" max="6" width="7.00390625" style="27" customWidth="1"/>
    <col min="7" max="7" width="9.875" style="27" customWidth="1"/>
    <col min="8" max="8" width="6.375" style="22" customWidth="1"/>
    <col min="9" max="9" width="8.25390625" style="27" customWidth="1"/>
    <col min="10" max="10" width="7.125" style="27" customWidth="1"/>
    <col min="11" max="11" width="11.625" style="27" customWidth="1"/>
    <col min="12" max="16384" width="9.125" style="22" customWidth="1"/>
  </cols>
  <sheetData>
    <row r="1" spans="1:11" s="13" customFormat="1" ht="12.75">
      <c r="A1" s="24" t="s">
        <v>155</v>
      </c>
      <c r="B1" s="24"/>
      <c r="C1" s="22"/>
      <c r="D1" s="22"/>
      <c r="E1" s="22"/>
      <c r="F1" s="27"/>
      <c r="G1" s="27"/>
      <c r="H1" s="22"/>
      <c r="I1" s="27"/>
      <c r="J1" s="27"/>
      <c r="K1" s="27"/>
    </row>
    <row r="2" spans="1:13" ht="38.25">
      <c r="A2" s="14" t="s">
        <v>6</v>
      </c>
      <c r="B2" s="14" t="s">
        <v>23</v>
      </c>
      <c r="C2" s="14" t="s">
        <v>25</v>
      </c>
      <c r="D2" s="14" t="s">
        <v>7</v>
      </c>
      <c r="E2" s="14" t="s">
        <v>8</v>
      </c>
      <c r="F2" s="31" t="s">
        <v>9</v>
      </c>
      <c r="G2" s="31" t="s">
        <v>13</v>
      </c>
      <c r="H2" s="14" t="s">
        <v>10</v>
      </c>
      <c r="I2" s="31" t="s">
        <v>11</v>
      </c>
      <c r="J2" s="31" t="s">
        <v>12</v>
      </c>
      <c r="K2" s="31" t="s">
        <v>49</v>
      </c>
      <c r="L2" s="37"/>
      <c r="M2" s="37"/>
    </row>
    <row r="3" spans="1:13" ht="64.5" customHeight="1">
      <c r="A3" s="15" t="s">
        <v>14</v>
      </c>
      <c r="B3" s="15"/>
      <c r="C3" s="16" t="s">
        <v>150</v>
      </c>
      <c r="D3" s="15" t="s">
        <v>15</v>
      </c>
      <c r="E3" s="15">
        <v>500</v>
      </c>
      <c r="F3" s="28"/>
      <c r="G3" s="28"/>
      <c r="H3" s="43"/>
      <c r="I3" s="28"/>
      <c r="J3" s="28"/>
      <c r="K3" s="28"/>
      <c r="L3" s="37"/>
      <c r="M3" s="37"/>
    </row>
    <row r="4" spans="1:13" ht="72.75" customHeight="1">
      <c r="A4" s="15" t="s">
        <v>16</v>
      </c>
      <c r="B4" s="15"/>
      <c r="C4" s="16" t="s">
        <v>95</v>
      </c>
      <c r="D4" s="15" t="s">
        <v>15</v>
      </c>
      <c r="E4" s="16">
        <v>50</v>
      </c>
      <c r="F4" s="28"/>
      <c r="G4" s="28"/>
      <c r="H4" s="18"/>
      <c r="I4" s="28"/>
      <c r="J4" s="28"/>
      <c r="K4" s="28"/>
      <c r="L4" s="37"/>
      <c r="M4" s="37"/>
    </row>
    <row r="5" spans="1:13" s="24" customFormat="1" ht="12.75">
      <c r="A5" s="23" t="s">
        <v>35</v>
      </c>
      <c r="B5" s="23"/>
      <c r="C5" s="46"/>
      <c r="D5" s="46"/>
      <c r="E5" s="46"/>
      <c r="F5" s="47"/>
      <c r="G5" s="25">
        <f>SUM(G3:G4)</f>
        <v>0</v>
      </c>
      <c r="H5" s="40"/>
      <c r="I5" s="25">
        <f>SUM(I3:I4)</f>
        <v>0</v>
      </c>
      <c r="J5" s="25"/>
      <c r="K5" s="25">
        <f>SUM(K3:K4)</f>
        <v>0</v>
      </c>
      <c r="L5" s="48"/>
      <c r="M5" s="48"/>
    </row>
    <row r="6" spans="1:13" s="24" customFormat="1" ht="12.75">
      <c r="A6" s="13"/>
      <c r="B6" s="13"/>
      <c r="C6" s="13"/>
      <c r="D6" s="13"/>
      <c r="E6" s="13"/>
      <c r="F6" s="33"/>
      <c r="G6" s="33"/>
      <c r="H6" s="13"/>
      <c r="I6" s="33"/>
      <c r="J6" s="33"/>
      <c r="K6" s="33"/>
      <c r="L6" s="48"/>
      <c r="M6" s="48"/>
    </row>
    <row r="7" spans="1:9" ht="12.75">
      <c r="A7" s="13"/>
      <c r="B7" s="13"/>
      <c r="C7" s="13"/>
      <c r="D7" s="13"/>
      <c r="E7" s="13"/>
      <c r="F7" s="33"/>
      <c r="G7" s="33"/>
      <c r="H7" s="13"/>
      <c r="I7" s="33"/>
    </row>
    <row r="8" spans="1:9" ht="12.75">
      <c r="A8" s="13"/>
      <c r="B8" s="13"/>
      <c r="C8" s="13"/>
      <c r="D8" s="13"/>
      <c r="E8" s="13"/>
      <c r="F8" s="33"/>
      <c r="G8" s="33"/>
      <c r="H8" s="13"/>
      <c r="I8" s="33"/>
    </row>
    <row r="9" spans="1:9" ht="12.75">
      <c r="A9" s="41"/>
      <c r="B9" s="41"/>
      <c r="C9" s="41"/>
      <c r="D9" s="13"/>
      <c r="E9" s="13"/>
      <c r="F9" s="33"/>
      <c r="G9" s="33"/>
      <c r="H9" s="13"/>
      <c r="I9" s="33"/>
    </row>
    <row r="10" spans="1:9" ht="12.75">
      <c r="A10" s="41"/>
      <c r="B10" s="41"/>
      <c r="C10" s="41"/>
      <c r="D10" s="13"/>
      <c r="E10" s="13"/>
      <c r="F10" s="33"/>
      <c r="G10" s="33"/>
      <c r="H10" s="13"/>
      <c r="I10" s="3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L47"/>
  <sheetViews>
    <sheetView zoomScalePageLayoutView="0" workbookViewId="0" topLeftCell="A1">
      <selection activeCell="F9" sqref="F9:K46"/>
    </sheetView>
  </sheetViews>
  <sheetFormatPr defaultColWidth="9.00390625" defaultRowHeight="12.75"/>
  <cols>
    <col min="2" max="2" width="24.25390625" style="0" customWidth="1"/>
  </cols>
  <sheetData>
    <row r="5" spans="1:12" ht="12.75">
      <c r="A5" s="24" t="s">
        <v>161</v>
      </c>
      <c r="B5" s="24"/>
      <c r="C5" s="24"/>
      <c r="D5" s="42"/>
      <c r="E5" s="24"/>
      <c r="F5" s="54"/>
      <c r="G5" s="54"/>
      <c r="H5" s="24"/>
      <c r="I5" s="54"/>
      <c r="J5" s="54"/>
      <c r="K5" s="54"/>
      <c r="L5" s="24"/>
    </row>
    <row r="6" spans="1:12" ht="12.75">
      <c r="A6" s="22"/>
      <c r="B6" s="22"/>
      <c r="C6" s="22"/>
      <c r="D6" s="22"/>
      <c r="E6" s="22"/>
      <c r="F6" s="27"/>
      <c r="G6" s="27"/>
      <c r="H6" s="22"/>
      <c r="I6" s="27"/>
      <c r="J6" s="27"/>
      <c r="K6" s="27"/>
      <c r="L6" s="22"/>
    </row>
    <row r="7" spans="1:12" ht="13.5" thickBot="1">
      <c r="A7" s="22"/>
      <c r="B7" s="22"/>
      <c r="C7" s="22"/>
      <c r="D7" s="22"/>
      <c r="E7" s="22"/>
      <c r="F7" s="27"/>
      <c r="G7" s="27"/>
      <c r="H7" s="22"/>
      <c r="I7" s="27"/>
      <c r="J7" s="27"/>
      <c r="K7" s="27"/>
      <c r="L7" s="22"/>
    </row>
    <row r="8" spans="1:12" ht="39" thickBot="1">
      <c r="A8" s="55" t="s">
        <v>64</v>
      </c>
      <c r="B8" s="38" t="s">
        <v>65</v>
      </c>
      <c r="C8" s="53" t="s">
        <v>66</v>
      </c>
      <c r="D8" s="15" t="s">
        <v>67</v>
      </c>
      <c r="E8" s="20" t="s">
        <v>51</v>
      </c>
      <c r="F8" s="28" t="s">
        <v>68</v>
      </c>
      <c r="G8" s="28" t="s">
        <v>22</v>
      </c>
      <c r="H8" s="20" t="s">
        <v>69</v>
      </c>
      <c r="I8" s="28" t="s">
        <v>11</v>
      </c>
      <c r="J8" s="28" t="s">
        <v>12</v>
      </c>
      <c r="K8" s="28" t="s">
        <v>49</v>
      </c>
      <c r="L8" s="20" t="s">
        <v>70</v>
      </c>
    </row>
    <row r="9" spans="1:12" ht="90" customHeight="1" thickBot="1">
      <c r="A9" s="56" t="s">
        <v>14</v>
      </c>
      <c r="B9" s="37" t="s">
        <v>71</v>
      </c>
      <c r="C9" s="57"/>
      <c r="D9" s="57" t="s">
        <v>15</v>
      </c>
      <c r="E9" s="57">
        <v>4</v>
      </c>
      <c r="F9" s="30"/>
      <c r="G9" s="30"/>
      <c r="H9" s="58"/>
      <c r="I9" s="29"/>
      <c r="J9" s="29"/>
      <c r="K9" s="29"/>
      <c r="L9" s="20">
        <v>2</v>
      </c>
    </row>
    <row r="10" spans="1:12" ht="65.25" customHeight="1" thickBot="1">
      <c r="A10" s="56" t="s">
        <v>16</v>
      </c>
      <c r="B10" s="59" t="s">
        <v>72</v>
      </c>
      <c r="C10" s="60"/>
      <c r="D10" s="60" t="s">
        <v>15</v>
      </c>
      <c r="E10" s="60">
        <v>4</v>
      </c>
      <c r="F10" s="61"/>
      <c r="G10" s="30"/>
      <c r="H10" s="58"/>
      <c r="I10" s="29"/>
      <c r="J10" s="29"/>
      <c r="K10" s="29"/>
      <c r="L10" s="20">
        <v>2</v>
      </c>
    </row>
    <row r="11" spans="1:12" ht="72" customHeight="1" thickBot="1">
      <c r="A11" s="56" t="s">
        <v>17</v>
      </c>
      <c r="B11" s="59" t="s">
        <v>73</v>
      </c>
      <c r="C11" s="62"/>
      <c r="D11" s="62" t="s">
        <v>15</v>
      </c>
      <c r="E11" s="62">
        <v>4</v>
      </c>
      <c r="F11" s="63"/>
      <c r="G11" s="30"/>
      <c r="H11" s="58"/>
      <c r="I11" s="29"/>
      <c r="J11" s="29"/>
      <c r="K11" s="29"/>
      <c r="L11" s="20">
        <v>2</v>
      </c>
    </row>
    <row r="12" spans="1:12" ht="63.75" customHeight="1" thickBot="1">
      <c r="A12" s="56" t="s">
        <v>24</v>
      </c>
      <c r="B12" s="59" t="s">
        <v>74</v>
      </c>
      <c r="C12" s="39"/>
      <c r="D12" s="39" t="s">
        <v>15</v>
      </c>
      <c r="E12" s="39">
        <v>4</v>
      </c>
      <c r="F12" s="64"/>
      <c r="G12" s="30"/>
      <c r="H12" s="58"/>
      <c r="I12" s="29"/>
      <c r="J12" s="29"/>
      <c r="K12" s="29"/>
      <c r="L12" s="20">
        <v>2</v>
      </c>
    </row>
    <row r="13" spans="1:12" ht="39" thickBot="1">
      <c r="A13" s="56" t="s">
        <v>18</v>
      </c>
      <c r="B13" s="59" t="s">
        <v>75</v>
      </c>
      <c r="C13" s="20"/>
      <c r="D13" s="20" t="s">
        <v>15</v>
      </c>
      <c r="E13" s="20">
        <v>4</v>
      </c>
      <c r="F13" s="29"/>
      <c r="G13" s="30"/>
      <c r="H13" s="58"/>
      <c r="I13" s="29"/>
      <c r="J13" s="29"/>
      <c r="K13" s="29"/>
      <c r="L13" s="20">
        <v>2</v>
      </c>
    </row>
    <row r="14" spans="1:12" ht="39" thickBot="1">
      <c r="A14" s="56" t="s">
        <v>19</v>
      </c>
      <c r="B14" s="59" t="s">
        <v>76</v>
      </c>
      <c r="C14" s="20"/>
      <c r="D14" s="20" t="s">
        <v>15</v>
      </c>
      <c r="E14" s="20">
        <v>4</v>
      </c>
      <c r="F14" s="29"/>
      <c r="G14" s="30"/>
      <c r="H14" s="58"/>
      <c r="I14" s="29"/>
      <c r="J14" s="29"/>
      <c r="K14" s="29"/>
      <c r="L14" s="20">
        <v>2</v>
      </c>
    </row>
    <row r="15" spans="1:12" ht="39" thickBot="1">
      <c r="A15" s="56" t="s">
        <v>20</v>
      </c>
      <c r="B15" s="59" t="s">
        <v>77</v>
      </c>
      <c r="C15" s="20"/>
      <c r="D15" s="20" t="s">
        <v>15</v>
      </c>
      <c r="E15" s="20">
        <v>4</v>
      </c>
      <c r="F15" s="29"/>
      <c r="G15" s="30"/>
      <c r="H15" s="58"/>
      <c r="I15" s="29"/>
      <c r="J15" s="29"/>
      <c r="K15" s="29"/>
      <c r="L15" s="20">
        <v>2</v>
      </c>
    </row>
    <row r="16" spans="1:12" ht="67.5" customHeight="1" thickBot="1">
      <c r="A16" s="56" t="s">
        <v>26</v>
      </c>
      <c r="B16" s="59" t="s">
        <v>78</v>
      </c>
      <c r="C16" s="20"/>
      <c r="D16" s="20" t="s">
        <v>15</v>
      </c>
      <c r="E16" s="20">
        <v>4</v>
      </c>
      <c r="F16" s="29"/>
      <c r="G16" s="30"/>
      <c r="H16" s="58"/>
      <c r="I16" s="29"/>
      <c r="J16" s="29"/>
      <c r="K16" s="29"/>
      <c r="L16" s="20">
        <v>2</v>
      </c>
    </row>
    <row r="17" spans="1:12" ht="39" thickBot="1">
      <c r="A17" s="56" t="s">
        <v>3</v>
      </c>
      <c r="B17" s="59" t="s">
        <v>79</v>
      </c>
      <c r="C17" s="20"/>
      <c r="D17" s="20" t="s">
        <v>15</v>
      </c>
      <c r="E17" s="20">
        <v>4</v>
      </c>
      <c r="F17" s="29"/>
      <c r="G17" s="30"/>
      <c r="H17" s="58"/>
      <c r="I17" s="29"/>
      <c r="J17" s="29"/>
      <c r="K17" s="29"/>
      <c r="L17" s="20">
        <v>2</v>
      </c>
    </row>
    <row r="18" spans="1:12" ht="39" thickBot="1">
      <c r="A18" s="56" t="s">
        <v>4</v>
      </c>
      <c r="B18" s="59" t="s">
        <v>80</v>
      </c>
      <c r="C18" s="20"/>
      <c r="D18" s="20" t="s">
        <v>15</v>
      </c>
      <c r="E18" s="20">
        <v>4</v>
      </c>
      <c r="F18" s="29"/>
      <c r="G18" s="30"/>
      <c r="H18" s="58"/>
      <c r="I18" s="29"/>
      <c r="J18" s="29"/>
      <c r="K18" s="29"/>
      <c r="L18" s="20">
        <v>2</v>
      </c>
    </row>
    <row r="19" spans="1:12" ht="39" thickBot="1">
      <c r="A19" s="56" t="s">
        <v>5</v>
      </c>
      <c r="B19" s="59" t="s">
        <v>81</v>
      </c>
      <c r="C19" s="20"/>
      <c r="D19" s="20" t="s">
        <v>15</v>
      </c>
      <c r="E19" s="20">
        <v>4</v>
      </c>
      <c r="F19" s="29"/>
      <c r="G19" s="30"/>
      <c r="H19" s="58"/>
      <c r="I19" s="29"/>
      <c r="J19" s="29"/>
      <c r="K19" s="29"/>
      <c r="L19" s="20">
        <v>2</v>
      </c>
    </row>
    <row r="20" spans="1:12" ht="39" thickBot="1">
      <c r="A20" s="56" t="s">
        <v>82</v>
      </c>
      <c r="B20" s="59" t="s">
        <v>83</v>
      </c>
      <c r="C20" s="20"/>
      <c r="D20" s="20" t="s">
        <v>15</v>
      </c>
      <c r="E20" s="20">
        <v>4</v>
      </c>
      <c r="F20" s="29"/>
      <c r="G20" s="30"/>
      <c r="H20" s="58"/>
      <c r="I20" s="29"/>
      <c r="J20" s="29"/>
      <c r="K20" s="29"/>
      <c r="L20" s="20">
        <v>2</v>
      </c>
    </row>
    <row r="21" spans="1:12" ht="78" customHeight="1" thickBot="1">
      <c r="A21" s="56" t="s">
        <v>84</v>
      </c>
      <c r="B21" s="59" t="s">
        <v>85</v>
      </c>
      <c r="C21" s="20"/>
      <c r="D21" s="20" t="s">
        <v>15</v>
      </c>
      <c r="E21" s="20">
        <v>4</v>
      </c>
      <c r="F21" s="29"/>
      <c r="G21" s="30"/>
      <c r="H21" s="58"/>
      <c r="I21" s="29"/>
      <c r="J21" s="29"/>
      <c r="K21" s="29"/>
      <c r="L21" s="20">
        <v>2</v>
      </c>
    </row>
    <row r="22" spans="1:12" ht="61.5" customHeight="1" thickBot="1">
      <c r="A22" s="56" t="s">
        <v>86</v>
      </c>
      <c r="B22" s="59" t="s">
        <v>87</v>
      </c>
      <c r="C22" s="20"/>
      <c r="D22" s="20" t="s">
        <v>15</v>
      </c>
      <c r="E22" s="20">
        <v>4</v>
      </c>
      <c r="F22" s="29"/>
      <c r="G22" s="30"/>
      <c r="H22" s="58"/>
      <c r="I22" s="29"/>
      <c r="J22" s="29"/>
      <c r="K22" s="29"/>
      <c r="L22" s="20">
        <v>2</v>
      </c>
    </row>
    <row r="23" spans="1:12" ht="39" thickBot="1">
      <c r="A23" s="56" t="s">
        <v>88</v>
      </c>
      <c r="B23" s="59" t="s">
        <v>89</v>
      </c>
      <c r="C23" s="20"/>
      <c r="D23" s="20" t="s">
        <v>15</v>
      </c>
      <c r="E23" s="20">
        <v>4</v>
      </c>
      <c r="F23" s="29"/>
      <c r="G23" s="30"/>
      <c r="H23" s="58"/>
      <c r="I23" s="29"/>
      <c r="J23" s="29"/>
      <c r="K23" s="29"/>
      <c r="L23" s="20">
        <v>2</v>
      </c>
    </row>
    <row r="24" spans="1:12" ht="39" thickBot="1">
      <c r="A24" s="56" t="s">
        <v>90</v>
      </c>
      <c r="B24" s="59" t="s">
        <v>91</v>
      </c>
      <c r="C24" s="20"/>
      <c r="D24" s="20" t="s">
        <v>15</v>
      </c>
      <c r="E24" s="20">
        <v>4</v>
      </c>
      <c r="F24" s="29"/>
      <c r="G24" s="30"/>
      <c r="H24" s="58"/>
      <c r="I24" s="29"/>
      <c r="J24" s="29"/>
      <c r="K24" s="29"/>
      <c r="L24" s="20">
        <v>2</v>
      </c>
    </row>
    <row r="25" spans="1:12" ht="39" thickBot="1">
      <c r="A25" s="56" t="s">
        <v>92</v>
      </c>
      <c r="B25" s="59" t="s">
        <v>93</v>
      </c>
      <c r="C25" s="20"/>
      <c r="D25" s="20" t="s">
        <v>15</v>
      </c>
      <c r="E25" s="20">
        <v>4</v>
      </c>
      <c r="F25" s="29"/>
      <c r="G25" s="30"/>
      <c r="H25" s="58"/>
      <c r="I25" s="29"/>
      <c r="J25" s="29"/>
      <c r="K25" s="29"/>
      <c r="L25" s="20">
        <v>2</v>
      </c>
    </row>
    <row r="26" spans="1:12" ht="51">
      <c r="A26" s="56" t="s">
        <v>94</v>
      </c>
      <c r="B26" s="15" t="s">
        <v>110</v>
      </c>
      <c r="C26" s="20"/>
      <c r="D26" s="20" t="s">
        <v>15</v>
      </c>
      <c r="E26" s="20">
        <v>4</v>
      </c>
      <c r="F26" s="29"/>
      <c r="G26" s="30"/>
      <c r="H26" s="58"/>
      <c r="I26" s="29"/>
      <c r="J26" s="29"/>
      <c r="K26" s="29"/>
      <c r="L26" s="20">
        <v>2</v>
      </c>
    </row>
    <row r="27" spans="1:12" ht="48" customHeight="1" thickBot="1">
      <c r="A27" s="56" t="s">
        <v>111</v>
      </c>
      <c r="B27" s="37" t="s">
        <v>112</v>
      </c>
      <c r="C27" s="20"/>
      <c r="D27" s="20" t="s">
        <v>15</v>
      </c>
      <c r="E27" s="20">
        <v>4</v>
      </c>
      <c r="F27" s="29"/>
      <c r="G27" s="30"/>
      <c r="H27" s="58"/>
      <c r="I27" s="29"/>
      <c r="J27" s="29"/>
      <c r="K27" s="29"/>
      <c r="L27" s="20">
        <v>2</v>
      </c>
    </row>
    <row r="28" spans="1:12" ht="39" thickBot="1">
      <c r="A28" s="56" t="s">
        <v>113</v>
      </c>
      <c r="B28" s="59" t="s">
        <v>114</v>
      </c>
      <c r="C28" s="20"/>
      <c r="D28" s="20" t="s">
        <v>15</v>
      </c>
      <c r="E28" s="20">
        <v>4</v>
      </c>
      <c r="F28" s="29"/>
      <c r="G28" s="30"/>
      <c r="H28" s="58"/>
      <c r="I28" s="29"/>
      <c r="J28" s="29"/>
      <c r="K28" s="29"/>
      <c r="L28" s="20">
        <v>2</v>
      </c>
    </row>
    <row r="29" spans="1:12" ht="77.25" customHeight="1" thickBot="1">
      <c r="A29" s="56" t="s">
        <v>115</v>
      </c>
      <c r="B29" s="59" t="s">
        <v>116</v>
      </c>
      <c r="C29" s="20"/>
      <c r="D29" s="20" t="s">
        <v>15</v>
      </c>
      <c r="E29" s="20">
        <v>4</v>
      </c>
      <c r="F29" s="29"/>
      <c r="G29" s="30"/>
      <c r="H29" s="58"/>
      <c r="I29" s="29"/>
      <c r="J29" s="29"/>
      <c r="K29" s="29"/>
      <c r="L29" s="20">
        <v>2</v>
      </c>
    </row>
    <row r="30" spans="1:12" ht="69.75" customHeight="1" thickBot="1">
      <c r="A30" s="56" t="s">
        <v>117</v>
      </c>
      <c r="B30" s="59" t="s">
        <v>118</v>
      </c>
      <c r="C30" s="20"/>
      <c r="D30" s="20" t="s">
        <v>15</v>
      </c>
      <c r="E30" s="20">
        <v>4</v>
      </c>
      <c r="F30" s="29"/>
      <c r="G30" s="30"/>
      <c r="H30" s="58"/>
      <c r="I30" s="29"/>
      <c r="J30" s="29"/>
      <c r="K30" s="29"/>
      <c r="L30" s="20">
        <v>2</v>
      </c>
    </row>
    <row r="31" spans="1:12" ht="78" customHeight="1" thickBot="1">
      <c r="A31" s="56" t="s">
        <v>119</v>
      </c>
      <c r="B31" s="59" t="s">
        <v>120</v>
      </c>
      <c r="C31" s="20"/>
      <c r="D31" s="20" t="s">
        <v>15</v>
      </c>
      <c r="E31" s="20">
        <v>4</v>
      </c>
      <c r="F31" s="29"/>
      <c r="G31" s="30"/>
      <c r="H31" s="58"/>
      <c r="I31" s="29"/>
      <c r="J31" s="29"/>
      <c r="K31" s="29"/>
      <c r="L31" s="20">
        <v>2</v>
      </c>
    </row>
    <row r="32" spans="1:12" ht="66.75" customHeight="1" thickBot="1">
      <c r="A32" s="56" t="s">
        <v>121</v>
      </c>
      <c r="B32" s="65" t="s">
        <v>122</v>
      </c>
      <c r="C32" s="20"/>
      <c r="D32" s="20" t="s">
        <v>123</v>
      </c>
      <c r="E32" s="20">
        <v>4</v>
      </c>
      <c r="F32" s="29"/>
      <c r="G32" s="30"/>
      <c r="H32" s="58"/>
      <c r="I32" s="29"/>
      <c r="J32" s="29"/>
      <c r="K32" s="29"/>
      <c r="L32" s="20">
        <v>2</v>
      </c>
    </row>
    <row r="33" spans="1:12" ht="57.75" customHeight="1" thickBot="1">
      <c r="A33" s="56" t="s">
        <v>124</v>
      </c>
      <c r="B33" s="59" t="s">
        <v>125</v>
      </c>
      <c r="C33" s="20"/>
      <c r="D33" s="20" t="s">
        <v>15</v>
      </c>
      <c r="E33" s="20">
        <v>4</v>
      </c>
      <c r="F33" s="29"/>
      <c r="G33" s="30"/>
      <c r="H33" s="58"/>
      <c r="I33" s="29"/>
      <c r="J33" s="29"/>
      <c r="K33" s="29"/>
      <c r="L33" s="20">
        <v>2</v>
      </c>
    </row>
    <row r="34" spans="1:12" ht="45" customHeight="1">
      <c r="A34" s="56" t="s">
        <v>126</v>
      </c>
      <c r="B34" s="15" t="s">
        <v>127</v>
      </c>
      <c r="C34" s="20"/>
      <c r="D34" s="20" t="s">
        <v>15</v>
      </c>
      <c r="E34" s="20">
        <v>1</v>
      </c>
      <c r="F34" s="29"/>
      <c r="G34" s="30"/>
      <c r="H34" s="58"/>
      <c r="I34" s="29"/>
      <c r="J34" s="29"/>
      <c r="K34" s="29"/>
      <c r="L34" s="20">
        <v>1</v>
      </c>
    </row>
    <row r="35" spans="1:12" ht="58.5" customHeight="1">
      <c r="A35" s="56" t="s">
        <v>128</v>
      </c>
      <c r="B35" s="15" t="s">
        <v>129</v>
      </c>
      <c r="C35" s="20"/>
      <c r="D35" s="20" t="s">
        <v>15</v>
      </c>
      <c r="E35" s="20">
        <v>4</v>
      </c>
      <c r="F35" s="29"/>
      <c r="G35" s="30"/>
      <c r="H35" s="58"/>
      <c r="I35" s="29"/>
      <c r="J35" s="29"/>
      <c r="K35" s="29"/>
      <c r="L35" s="20">
        <v>2</v>
      </c>
    </row>
    <row r="36" spans="1:12" ht="40.5" customHeight="1">
      <c r="A36" s="56" t="s">
        <v>130</v>
      </c>
      <c r="B36" s="15" t="s">
        <v>131</v>
      </c>
      <c r="C36" s="20"/>
      <c r="D36" s="20" t="s">
        <v>15</v>
      </c>
      <c r="E36" s="20">
        <v>4</v>
      </c>
      <c r="F36" s="29"/>
      <c r="G36" s="30"/>
      <c r="H36" s="58"/>
      <c r="I36" s="29"/>
      <c r="J36" s="29"/>
      <c r="K36" s="29"/>
      <c r="L36" s="20">
        <v>2</v>
      </c>
    </row>
    <row r="37" spans="1:12" ht="57" customHeight="1">
      <c r="A37" s="56" t="s">
        <v>132</v>
      </c>
      <c r="B37" s="15" t="s">
        <v>133</v>
      </c>
      <c r="C37" s="20"/>
      <c r="D37" s="20" t="s">
        <v>15</v>
      </c>
      <c r="E37" s="20">
        <v>4</v>
      </c>
      <c r="F37" s="29"/>
      <c r="G37" s="30"/>
      <c r="H37" s="58"/>
      <c r="I37" s="29"/>
      <c r="J37" s="29"/>
      <c r="K37" s="29"/>
      <c r="L37" s="20">
        <v>2</v>
      </c>
    </row>
    <row r="38" spans="1:12" ht="60" customHeight="1">
      <c r="A38" s="56" t="s">
        <v>134</v>
      </c>
      <c r="B38" s="15" t="s">
        <v>135</v>
      </c>
      <c r="C38" s="20"/>
      <c r="D38" s="20" t="s">
        <v>15</v>
      </c>
      <c r="E38" s="20">
        <v>4</v>
      </c>
      <c r="F38" s="29"/>
      <c r="G38" s="30"/>
      <c r="H38" s="58"/>
      <c r="I38" s="29"/>
      <c r="J38" s="29"/>
      <c r="K38" s="29"/>
      <c r="L38" s="20">
        <v>2</v>
      </c>
    </row>
    <row r="39" spans="1:12" ht="48" customHeight="1">
      <c r="A39" s="56" t="s">
        <v>136</v>
      </c>
      <c r="B39" s="15" t="s">
        <v>137</v>
      </c>
      <c r="C39" s="20"/>
      <c r="D39" s="20" t="s">
        <v>15</v>
      </c>
      <c r="E39" s="20">
        <v>4</v>
      </c>
      <c r="F39" s="29"/>
      <c r="G39" s="30"/>
      <c r="H39" s="58"/>
      <c r="I39" s="29"/>
      <c r="J39" s="29"/>
      <c r="K39" s="29"/>
      <c r="L39" s="20">
        <v>2</v>
      </c>
    </row>
    <row r="40" spans="1:12" ht="39" customHeight="1">
      <c r="A40" s="56" t="s">
        <v>138</v>
      </c>
      <c r="B40" s="15" t="s">
        <v>139</v>
      </c>
      <c r="C40" s="20"/>
      <c r="D40" s="20" t="s">
        <v>15</v>
      </c>
      <c r="E40" s="20">
        <v>4</v>
      </c>
      <c r="F40" s="29"/>
      <c r="G40" s="30"/>
      <c r="H40" s="58"/>
      <c r="I40" s="29"/>
      <c r="J40" s="29"/>
      <c r="K40" s="29"/>
      <c r="L40" s="20">
        <v>2</v>
      </c>
    </row>
    <row r="41" spans="1:12" ht="38.25" customHeight="1">
      <c r="A41" s="56" t="s">
        <v>140</v>
      </c>
      <c r="B41" s="15" t="s">
        <v>141</v>
      </c>
      <c r="C41" s="20"/>
      <c r="D41" s="20" t="s">
        <v>15</v>
      </c>
      <c r="E41" s="20">
        <v>4</v>
      </c>
      <c r="F41" s="29"/>
      <c r="G41" s="30"/>
      <c r="H41" s="58"/>
      <c r="I41" s="29"/>
      <c r="J41" s="29"/>
      <c r="K41" s="29"/>
      <c r="L41" s="20">
        <v>2</v>
      </c>
    </row>
    <row r="42" spans="1:12" ht="44.25" customHeight="1">
      <c r="A42" s="56" t="s">
        <v>142</v>
      </c>
      <c r="B42" s="15" t="s">
        <v>143</v>
      </c>
      <c r="C42" s="20"/>
      <c r="D42" s="20" t="s">
        <v>39</v>
      </c>
      <c r="E42" s="20">
        <v>4</v>
      </c>
      <c r="F42" s="29"/>
      <c r="G42" s="30"/>
      <c r="H42" s="58"/>
      <c r="I42" s="29"/>
      <c r="J42" s="29"/>
      <c r="K42" s="29"/>
      <c r="L42" s="20">
        <v>2</v>
      </c>
    </row>
    <row r="43" spans="1:12" ht="66.75" customHeight="1">
      <c r="A43" s="56" t="s">
        <v>144</v>
      </c>
      <c r="B43" s="15" t="s">
        <v>145</v>
      </c>
      <c r="C43" s="20"/>
      <c r="D43" s="20" t="s">
        <v>123</v>
      </c>
      <c r="E43" s="20">
        <v>10</v>
      </c>
      <c r="F43" s="29"/>
      <c r="G43" s="30"/>
      <c r="H43" s="58"/>
      <c r="I43" s="29"/>
      <c r="J43" s="29"/>
      <c r="K43" s="29"/>
      <c r="L43" s="20">
        <v>6</v>
      </c>
    </row>
    <row r="44" spans="1:12" ht="49.5" customHeight="1">
      <c r="A44" s="56" t="s">
        <v>146</v>
      </c>
      <c r="B44" s="37" t="s">
        <v>147</v>
      </c>
      <c r="C44" s="20"/>
      <c r="D44" s="20" t="s">
        <v>39</v>
      </c>
      <c r="E44" s="20">
        <v>4</v>
      </c>
      <c r="F44" s="29"/>
      <c r="G44" s="30"/>
      <c r="H44" s="58"/>
      <c r="I44" s="29"/>
      <c r="J44" s="29"/>
      <c r="K44" s="29"/>
      <c r="L44" s="20">
        <v>2</v>
      </c>
    </row>
    <row r="45" spans="1:12" ht="56.25" customHeight="1">
      <c r="A45" s="56" t="s">
        <v>148</v>
      </c>
      <c r="B45" s="15" t="s">
        <v>149</v>
      </c>
      <c r="C45" s="20"/>
      <c r="D45" s="20" t="s">
        <v>123</v>
      </c>
      <c r="E45" s="20">
        <v>4</v>
      </c>
      <c r="F45" s="29"/>
      <c r="G45" s="30"/>
      <c r="H45" s="58"/>
      <c r="I45" s="29"/>
      <c r="J45" s="29"/>
      <c r="K45" s="29"/>
      <c r="L45" s="20">
        <v>2</v>
      </c>
    </row>
    <row r="46" spans="1:12" ht="12.75">
      <c r="A46" s="89" t="s">
        <v>35</v>
      </c>
      <c r="B46" s="90"/>
      <c r="C46" s="90"/>
      <c r="D46" s="91"/>
      <c r="E46" s="20"/>
      <c r="F46" s="29"/>
      <c r="G46" s="25"/>
      <c r="H46" s="40"/>
      <c r="I46" s="25"/>
      <c r="J46" s="25"/>
      <c r="K46" s="25"/>
      <c r="L46" s="20"/>
    </row>
    <row r="47" spans="1:12" ht="12.75">
      <c r="A47" s="22"/>
      <c r="B47" s="22"/>
      <c r="C47" s="22"/>
      <c r="D47" s="22"/>
      <c r="E47" s="22"/>
      <c r="F47" s="27"/>
      <c r="G47" s="27"/>
      <c r="H47" s="22"/>
      <c r="I47" s="27"/>
      <c r="J47" s="27"/>
      <c r="K47" s="27"/>
      <c r="L47" s="22"/>
    </row>
  </sheetData>
  <sheetProtection/>
  <mergeCells count="1">
    <mergeCell ref="A46:D4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F3" sqref="F3:K5"/>
    </sheetView>
  </sheetViews>
  <sheetFormatPr defaultColWidth="9.00390625" defaultRowHeight="12.75"/>
  <cols>
    <col min="1" max="1" width="4.75390625" style="22" customWidth="1"/>
    <col min="2" max="2" width="58.00390625" style="22" customWidth="1"/>
    <col min="3" max="3" width="13.25390625" style="22" customWidth="1"/>
    <col min="4" max="4" width="5.375" style="22" customWidth="1"/>
    <col min="5" max="5" width="3.75390625" style="22" customWidth="1"/>
    <col min="6" max="6" width="7.875" style="27" customWidth="1"/>
    <col min="7" max="7" width="8.875" style="27" customWidth="1"/>
    <col min="8" max="8" width="4.875" style="22" customWidth="1"/>
    <col min="9" max="9" width="7.25390625" style="27" customWidth="1"/>
    <col min="10" max="10" width="9.25390625" style="27" customWidth="1"/>
    <col min="11" max="11" width="11.625" style="27" customWidth="1"/>
    <col min="12" max="16384" width="9.125" style="22" customWidth="1"/>
  </cols>
  <sheetData>
    <row r="1" spans="1:11" s="13" customFormat="1" ht="12.75">
      <c r="A1" s="42" t="s">
        <v>156</v>
      </c>
      <c r="B1" s="24"/>
      <c r="C1" s="22"/>
      <c r="D1" s="22"/>
      <c r="E1" s="22"/>
      <c r="F1" s="27"/>
      <c r="G1" s="27"/>
      <c r="H1" s="22"/>
      <c r="I1" s="27"/>
      <c r="J1" s="27"/>
      <c r="K1" s="27"/>
    </row>
    <row r="2" spans="1:13" ht="51">
      <c r="A2" s="14" t="s">
        <v>6</v>
      </c>
      <c r="B2" s="14" t="s">
        <v>25</v>
      </c>
      <c r="C2" s="14" t="s">
        <v>101</v>
      </c>
      <c r="D2" s="14" t="s">
        <v>7</v>
      </c>
      <c r="E2" s="14" t="s">
        <v>8</v>
      </c>
      <c r="F2" s="31" t="s">
        <v>9</v>
      </c>
      <c r="G2" s="31" t="s">
        <v>13</v>
      </c>
      <c r="H2" s="14" t="s">
        <v>10</v>
      </c>
      <c r="I2" s="31" t="s">
        <v>11</v>
      </c>
      <c r="J2" s="31" t="s">
        <v>12</v>
      </c>
      <c r="K2" s="31" t="s">
        <v>49</v>
      </c>
      <c r="L2" s="37"/>
      <c r="M2" s="37"/>
    </row>
    <row r="3" spans="1:13" ht="171.75" customHeight="1">
      <c r="A3" s="15" t="s">
        <v>14</v>
      </c>
      <c r="B3" s="73" t="s">
        <v>0</v>
      </c>
      <c r="D3" s="16" t="s">
        <v>39</v>
      </c>
      <c r="E3" s="16">
        <v>140</v>
      </c>
      <c r="F3" s="17"/>
      <c r="G3" s="17"/>
      <c r="H3" s="18"/>
      <c r="I3" s="17"/>
      <c r="J3" s="17"/>
      <c r="K3" s="17"/>
      <c r="L3" s="37"/>
      <c r="M3" s="37"/>
    </row>
    <row r="4" spans="1:13" ht="155.25" customHeight="1">
      <c r="A4" s="15" t="s">
        <v>16</v>
      </c>
      <c r="B4" s="15" t="s">
        <v>1</v>
      </c>
      <c r="C4" s="66"/>
      <c r="D4" s="16" t="s">
        <v>2</v>
      </c>
      <c r="E4" s="16">
        <v>70</v>
      </c>
      <c r="F4" s="17"/>
      <c r="G4" s="17"/>
      <c r="H4" s="18"/>
      <c r="I4" s="17"/>
      <c r="J4" s="17"/>
      <c r="K4" s="17"/>
      <c r="L4" s="37"/>
      <c r="M4" s="37"/>
    </row>
    <row r="5" spans="1:13" s="24" customFormat="1" ht="12.75">
      <c r="A5" s="23" t="s">
        <v>35</v>
      </c>
      <c r="B5" s="23"/>
      <c r="C5" s="46"/>
      <c r="D5" s="46"/>
      <c r="E5" s="46"/>
      <c r="F5" s="47"/>
      <c r="G5" s="25"/>
      <c r="H5" s="40"/>
      <c r="I5" s="25"/>
      <c r="J5" s="25"/>
      <c r="K5" s="25"/>
      <c r="L5" s="48"/>
      <c r="M5" s="48"/>
    </row>
    <row r="6" spans="1:13" s="24" customFormat="1" ht="12.75">
      <c r="A6" s="13"/>
      <c r="B6" s="13"/>
      <c r="C6" s="13"/>
      <c r="D6" s="13"/>
      <c r="E6" s="13"/>
      <c r="F6" s="33"/>
      <c r="G6" s="33"/>
      <c r="H6" s="13"/>
      <c r="I6" s="33"/>
      <c r="J6" s="33"/>
      <c r="K6" s="33"/>
      <c r="L6" s="48"/>
      <c r="M6" s="48"/>
    </row>
    <row r="7" spans="1:9" ht="12.75">
      <c r="A7" s="13"/>
      <c r="B7" s="13"/>
      <c r="C7" s="13"/>
      <c r="D7" s="13"/>
      <c r="E7" s="13"/>
      <c r="F7" s="33"/>
      <c r="G7" s="33"/>
      <c r="H7" s="13"/>
      <c r="I7" s="33"/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F3" sqref="F3:K7"/>
    </sheetView>
  </sheetViews>
  <sheetFormatPr defaultColWidth="9.00390625" defaultRowHeight="12.75"/>
  <cols>
    <col min="1" max="1" width="4.75390625" style="22" customWidth="1"/>
    <col min="2" max="2" width="40.75390625" style="22" customWidth="1"/>
    <col min="3" max="3" width="16.375" style="22" customWidth="1"/>
    <col min="4" max="5" width="6.00390625" style="22" customWidth="1"/>
    <col min="6" max="6" width="7.00390625" style="27" customWidth="1"/>
    <col min="7" max="7" width="9.875" style="27" customWidth="1"/>
    <col min="8" max="8" width="6.375" style="22" customWidth="1"/>
    <col min="9" max="9" width="8.25390625" style="27" customWidth="1"/>
    <col min="10" max="10" width="7.125" style="27" customWidth="1"/>
    <col min="11" max="11" width="11.625" style="27" customWidth="1"/>
    <col min="12" max="16384" width="9.125" style="22" customWidth="1"/>
  </cols>
  <sheetData>
    <row r="1" spans="1:11" s="13" customFormat="1" ht="12.75">
      <c r="A1" s="24" t="s">
        <v>157</v>
      </c>
      <c r="B1" s="22"/>
      <c r="C1" s="22"/>
      <c r="D1" s="22"/>
      <c r="E1" s="22"/>
      <c r="F1" s="27"/>
      <c r="G1" s="27"/>
      <c r="H1" s="22"/>
      <c r="I1" s="27"/>
      <c r="J1" s="27"/>
      <c r="K1" s="27"/>
    </row>
    <row r="2" spans="1:13" ht="38.25">
      <c r="A2" s="14" t="s">
        <v>6</v>
      </c>
      <c r="B2" s="14" t="s">
        <v>25</v>
      </c>
      <c r="C2" s="14" t="s">
        <v>23</v>
      </c>
      <c r="D2" s="14" t="s">
        <v>7</v>
      </c>
      <c r="E2" s="14" t="s">
        <v>8</v>
      </c>
      <c r="F2" s="31" t="s">
        <v>9</v>
      </c>
      <c r="G2" s="31" t="s">
        <v>13</v>
      </c>
      <c r="H2" s="14" t="s">
        <v>10</v>
      </c>
      <c r="I2" s="31" t="s">
        <v>11</v>
      </c>
      <c r="J2" s="31" t="s">
        <v>12</v>
      </c>
      <c r="K2" s="31" t="s">
        <v>49</v>
      </c>
      <c r="L2" s="37"/>
      <c r="M2" s="37"/>
    </row>
    <row r="3" spans="1:13" ht="86.25" customHeight="1">
      <c r="A3" s="15" t="s">
        <v>14</v>
      </c>
      <c r="B3" s="68" t="s">
        <v>106</v>
      </c>
      <c r="C3" s="16"/>
      <c r="D3" s="16" t="s">
        <v>15</v>
      </c>
      <c r="E3" s="16">
        <v>200</v>
      </c>
      <c r="F3" s="69"/>
      <c r="G3" s="69"/>
      <c r="H3" s="69"/>
      <c r="I3" s="69"/>
      <c r="J3" s="69"/>
      <c r="K3" s="69"/>
      <c r="L3" s="37"/>
      <c r="M3" s="37"/>
    </row>
    <row r="4" spans="1:13" ht="93" customHeight="1">
      <c r="A4" s="15" t="s">
        <v>16</v>
      </c>
      <c r="B4" s="67" t="s">
        <v>107</v>
      </c>
      <c r="C4" s="16"/>
      <c r="D4" s="16" t="s">
        <v>15</v>
      </c>
      <c r="E4" s="16">
        <v>500</v>
      </c>
      <c r="F4" s="69"/>
      <c r="G4" s="69"/>
      <c r="H4" s="69"/>
      <c r="I4" s="69"/>
      <c r="J4" s="69"/>
      <c r="K4" s="69"/>
      <c r="L4" s="37"/>
      <c r="M4" s="37"/>
    </row>
    <row r="5" spans="1:13" ht="87.75" customHeight="1">
      <c r="A5" s="15" t="s">
        <v>17</v>
      </c>
      <c r="B5" s="16" t="s">
        <v>108</v>
      </c>
      <c r="C5" s="16"/>
      <c r="D5" s="16" t="s">
        <v>15</v>
      </c>
      <c r="E5" s="16">
        <v>400</v>
      </c>
      <c r="F5" s="69"/>
      <c r="G5" s="69"/>
      <c r="H5" s="69"/>
      <c r="I5" s="69"/>
      <c r="J5" s="69"/>
      <c r="K5" s="69"/>
      <c r="L5" s="37"/>
      <c r="M5" s="37"/>
    </row>
    <row r="6" spans="1:13" ht="67.5" customHeight="1">
      <c r="A6" s="15" t="s">
        <v>24</v>
      </c>
      <c r="B6" s="68" t="s">
        <v>109</v>
      </c>
      <c r="C6" s="16"/>
      <c r="D6" s="16" t="s">
        <v>15</v>
      </c>
      <c r="E6" s="16">
        <v>100</v>
      </c>
      <c r="F6" s="69"/>
      <c r="G6" s="69"/>
      <c r="H6" s="69"/>
      <c r="I6" s="69"/>
      <c r="J6" s="69"/>
      <c r="K6" s="69"/>
      <c r="L6" s="37"/>
      <c r="M6" s="37"/>
    </row>
    <row r="7" spans="1:13" s="24" customFormat="1" ht="12.75">
      <c r="A7" s="23" t="s">
        <v>35</v>
      </c>
      <c r="B7" s="46"/>
      <c r="C7" s="46"/>
      <c r="D7" s="46"/>
      <c r="E7" s="46"/>
      <c r="F7" s="47"/>
      <c r="G7" s="25"/>
      <c r="H7" s="40"/>
      <c r="I7" s="25"/>
      <c r="J7" s="25"/>
      <c r="K7" s="25"/>
      <c r="L7" s="48"/>
      <c r="M7" s="48"/>
    </row>
    <row r="8" spans="1:13" s="24" customFormat="1" ht="12.75">
      <c r="A8" s="13"/>
      <c r="B8" s="13"/>
      <c r="C8" s="13"/>
      <c r="D8" s="13"/>
      <c r="E8" s="13"/>
      <c r="F8" s="33"/>
      <c r="G8" s="33"/>
      <c r="H8" s="13"/>
      <c r="I8" s="33"/>
      <c r="J8" s="33"/>
      <c r="K8" s="33"/>
      <c r="L8" s="48"/>
      <c r="M8" s="48"/>
    </row>
    <row r="9" spans="1:9" ht="12.75">
      <c r="A9" s="13"/>
      <c r="B9" s="13"/>
      <c r="C9" s="13"/>
      <c r="D9" s="13"/>
      <c r="E9" s="13"/>
      <c r="F9" s="33"/>
      <c r="G9" s="33"/>
      <c r="H9" s="13"/>
      <c r="I9" s="33"/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F3" sqref="F3:K7"/>
    </sheetView>
  </sheetViews>
  <sheetFormatPr defaultColWidth="9.00390625" defaultRowHeight="12.75"/>
  <cols>
    <col min="1" max="1" width="4.75390625" style="22" customWidth="1"/>
    <col min="2" max="2" width="40.75390625" style="22" customWidth="1"/>
    <col min="3" max="3" width="11.375" style="22" customWidth="1"/>
    <col min="4" max="5" width="6.00390625" style="22" customWidth="1"/>
    <col min="6" max="7" width="9.875" style="27" customWidth="1"/>
    <col min="8" max="8" width="6.375" style="22" customWidth="1"/>
    <col min="9" max="9" width="8.25390625" style="27" customWidth="1"/>
    <col min="10" max="10" width="8.125" style="27" customWidth="1"/>
    <col min="11" max="11" width="11.625" style="27" customWidth="1"/>
    <col min="12" max="16384" width="9.125" style="22" customWidth="1"/>
  </cols>
  <sheetData>
    <row r="1" spans="1:11" s="13" customFormat="1" ht="12.75">
      <c r="A1" s="24" t="s">
        <v>158</v>
      </c>
      <c r="B1" s="22"/>
      <c r="C1" s="22"/>
      <c r="D1" s="22"/>
      <c r="E1" s="22"/>
      <c r="F1" s="27"/>
      <c r="G1" s="27"/>
      <c r="H1" s="22"/>
      <c r="I1" s="27"/>
      <c r="J1" s="27"/>
      <c r="K1" s="27"/>
    </row>
    <row r="2" spans="1:13" ht="38.25">
      <c r="A2" s="14" t="s">
        <v>6</v>
      </c>
      <c r="B2" s="14" t="s">
        <v>25</v>
      </c>
      <c r="C2" s="14" t="s">
        <v>23</v>
      </c>
      <c r="D2" s="14" t="s">
        <v>7</v>
      </c>
      <c r="E2" s="14" t="s">
        <v>8</v>
      </c>
      <c r="F2" s="31" t="s">
        <v>9</v>
      </c>
      <c r="G2" s="31" t="s">
        <v>13</v>
      </c>
      <c r="H2" s="14" t="s">
        <v>10</v>
      </c>
      <c r="I2" s="31" t="s">
        <v>11</v>
      </c>
      <c r="J2" s="31" t="s">
        <v>12</v>
      </c>
      <c r="K2" s="31" t="s">
        <v>49</v>
      </c>
      <c r="L2" s="37"/>
      <c r="M2" s="37"/>
    </row>
    <row r="3" spans="1:13" ht="21.75" customHeight="1">
      <c r="A3" s="15" t="s">
        <v>14</v>
      </c>
      <c r="B3" s="74" t="s">
        <v>96</v>
      </c>
      <c r="C3" s="16"/>
      <c r="D3" s="16" t="s">
        <v>15</v>
      </c>
      <c r="E3" s="16">
        <v>20</v>
      </c>
      <c r="F3" s="69"/>
      <c r="G3" s="69"/>
      <c r="H3" s="69"/>
      <c r="I3" s="69"/>
      <c r="J3" s="69"/>
      <c r="K3" s="69"/>
      <c r="L3" s="37"/>
      <c r="M3" s="37"/>
    </row>
    <row r="4" spans="1:13" ht="21.75" customHeight="1">
      <c r="A4" s="15" t="s">
        <v>16</v>
      </c>
      <c r="B4" s="74" t="s">
        <v>100</v>
      </c>
      <c r="C4" s="16"/>
      <c r="D4" s="16" t="s">
        <v>15</v>
      </c>
      <c r="E4" s="16">
        <v>10</v>
      </c>
      <c r="F4" s="69"/>
      <c r="G4" s="69"/>
      <c r="H4" s="69"/>
      <c r="I4" s="69"/>
      <c r="J4" s="69"/>
      <c r="K4" s="69"/>
      <c r="L4" s="37"/>
      <c r="M4" s="37"/>
    </row>
    <row r="5" spans="1:13" ht="21.75" customHeight="1">
      <c r="A5" s="15" t="s">
        <v>17</v>
      </c>
      <c r="B5" s="74" t="s">
        <v>97</v>
      </c>
      <c r="C5" s="16"/>
      <c r="D5" s="16" t="s">
        <v>15</v>
      </c>
      <c r="E5" s="16">
        <v>20</v>
      </c>
      <c r="F5" s="69"/>
      <c r="G5" s="69"/>
      <c r="H5" s="69"/>
      <c r="I5" s="69"/>
      <c r="J5" s="69"/>
      <c r="K5" s="69"/>
      <c r="L5" s="37"/>
      <c r="M5" s="37"/>
    </row>
    <row r="6" spans="1:13" ht="21.75" customHeight="1">
      <c r="A6" s="15" t="s">
        <v>24</v>
      </c>
      <c r="B6" s="74" t="s">
        <v>98</v>
      </c>
      <c r="C6" s="16"/>
      <c r="D6" s="16" t="s">
        <v>15</v>
      </c>
      <c r="E6" s="16">
        <v>20</v>
      </c>
      <c r="F6" s="69"/>
      <c r="G6" s="69"/>
      <c r="H6" s="69"/>
      <c r="I6" s="69"/>
      <c r="J6" s="69"/>
      <c r="K6" s="69"/>
      <c r="L6" s="37"/>
      <c r="M6" s="37"/>
    </row>
    <row r="7" spans="1:13" ht="21.75" customHeight="1">
      <c r="A7" s="15" t="s">
        <v>18</v>
      </c>
      <c r="B7" s="74" t="s">
        <v>99</v>
      </c>
      <c r="C7" s="16"/>
      <c r="D7" s="16" t="s">
        <v>15</v>
      </c>
      <c r="E7" s="16">
        <v>20</v>
      </c>
      <c r="F7" s="69"/>
      <c r="G7" s="69"/>
      <c r="H7" s="69"/>
      <c r="I7" s="69"/>
      <c r="J7" s="69"/>
      <c r="K7" s="69"/>
      <c r="L7" s="37"/>
      <c r="M7" s="37"/>
    </row>
    <row r="8" spans="1:13" s="24" customFormat="1" ht="12.75">
      <c r="A8" s="23" t="s">
        <v>35</v>
      </c>
      <c r="B8" s="46"/>
      <c r="C8" s="46"/>
      <c r="D8" s="46"/>
      <c r="E8" s="46"/>
      <c r="F8" s="47"/>
      <c r="G8" s="25">
        <f>SUM(G3:G7)</f>
        <v>0</v>
      </c>
      <c r="H8" s="40"/>
      <c r="I8" s="25">
        <f>SUM(I3:I7)</f>
        <v>0</v>
      </c>
      <c r="J8" s="25"/>
      <c r="K8" s="25">
        <f>SUM(K3:K7)</f>
        <v>0</v>
      </c>
      <c r="L8" s="48"/>
      <c r="M8" s="48"/>
    </row>
    <row r="9" spans="1:13" s="24" customFormat="1" ht="12.75">
      <c r="A9" s="13"/>
      <c r="B9" s="13"/>
      <c r="C9" s="13"/>
      <c r="D9" s="13"/>
      <c r="E9" s="13"/>
      <c r="F9" s="33"/>
      <c r="G9" s="33"/>
      <c r="H9" s="13"/>
      <c r="I9" s="33"/>
      <c r="J9" s="33"/>
      <c r="K9" s="33"/>
      <c r="L9" s="48"/>
      <c r="M9" s="48"/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9"/>
  <sheetViews>
    <sheetView zoomScalePageLayoutView="0" workbookViewId="0" topLeftCell="A1">
      <selection activeCell="F4" sqref="F4:K5"/>
    </sheetView>
  </sheetViews>
  <sheetFormatPr defaultColWidth="9.00390625" defaultRowHeight="12.75"/>
  <cols>
    <col min="1" max="1" width="6.25390625" style="0" customWidth="1"/>
    <col min="2" max="2" width="15.75390625" style="0" customWidth="1"/>
    <col min="3" max="3" width="23.125" style="0" customWidth="1"/>
    <col min="4" max="4" width="6.375" style="0" customWidth="1"/>
    <col min="5" max="5" width="12.625" style="0" customWidth="1"/>
  </cols>
  <sheetData>
    <row r="2" spans="1:11" ht="12.75">
      <c r="A2" s="24" t="s">
        <v>162</v>
      </c>
      <c r="B2" s="42"/>
      <c r="C2" s="22"/>
      <c r="D2" s="22"/>
      <c r="E2" s="22"/>
      <c r="F2" s="27"/>
      <c r="G2" s="27"/>
      <c r="H2" s="22"/>
      <c r="I2" s="27"/>
      <c r="J2" s="27"/>
      <c r="K2" s="27"/>
    </row>
    <row r="3" spans="1:11" ht="38.25">
      <c r="A3" s="14" t="s">
        <v>6</v>
      </c>
      <c r="B3" s="14" t="s">
        <v>23</v>
      </c>
      <c r="C3" s="14" t="s">
        <v>25</v>
      </c>
      <c r="D3" s="14" t="s">
        <v>7</v>
      </c>
      <c r="E3" s="14" t="s">
        <v>8</v>
      </c>
      <c r="F3" s="31" t="s">
        <v>9</v>
      </c>
      <c r="G3" s="31" t="s">
        <v>13</v>
      </c>
      <c r="H3" s="14" t="s">
        <v>10</v>
      </c>
      <c r="I3" s="31" t="s">
        <v>11</v>
      </c>
      <c r="J3" s="31" t="s">
        <v>12</v>
      </c>
      <c r="K3" s="31" t="s">
        <v>49</v>
      </c>
    </row>
    <row r="4" spans="1:11" ht="33.75" customHeight="1">
      <c r="A4" s="14" t="s">
        <v>14</v>
      </c>
      <c r="B4" s="14"/>
      <c r="C4" s="76" t="s">
        <v>154</v>
      </c>
      <c r="D4" s="14" t="s">
        <v>15</v>
      </c>
      <c r="E4" s="14">
        <v>2000</v>
      </c>
      <c r="F4" s="31"/>
      <c r="G4" s="31"/>
      <c r="H4" s="78"/>
      <c r="I4" s="31"/>
      <c r="J4" s="31"/>
      <c r="K4" s="31"/>
    </row>
    <row r="5" spans="1:11" ht="48.75" customHeight="1">
      <c r="A5" s="16" t="s">
        <v>16</v>
      </c>
      <c r="B5" s="16"/>
      <c r="C5" s="76" t="s">
        <v>153</v>
      </c>
      <c r="D5" s="16" t="s">
        <v>15</v>
      </c>
      <c r="E5" s="16">
        <v>4000</v>
      </c>
      <c r="F5" s="17"/>
      <c r="G5" s="17"/>
      <c r="H5" s="18"/>
      <c r="I5" s="17"/>
      <c r="J5" s="17"/>
      <c r="K5" s="17"/>
    </row>
    <row r="6" spans="1:11" ht="12.75">
      <c r="A6" s="92" t="s">
        <v>21</v>
      </c>
      <c r="B6" s="93"/>
      <c r="C6" s="93"/>
      <c r="D6" s="93"/>
      <c r="E6" s="93"/>
      <c r="F6" s="94"/>
      <c r="G6" s="19">
        <f>SUM(G4:G5)</f>
        <v>0</v>
      </c>
      <c r="H6" s="18"/>
      <c r="I6" s="19">
        <f>SUM(I4:I5)</f>
        <v>0</v>
      </c>
      <c r="J6" s="17"/>
      <c r="K6" s="19">
        <f>SUM(K4:K5)</f>
        <v>0</v>
      </c>
    </row>
    <row r="7" spans="1:11" ht="12.75">
      <c r="A7" s="22"/>
      <c r="B7" s="22"/>
      <c r="C7" s="22"/>
      <c r="D7" s="22"/>
      <c r="E7" s="22"/>
      <c r="F7" s="27"/>
      <c r="G7" s="27"/>
      <c r="H7" s="22"/>
      <c r="I7" s="27"/>
      <c r="J7" s="27"/>
      <c r="K7" s="27"/>
    </row>
    <row r="8" spans="1:11" ht="12.75">
      <c r="A8" s="22"/>
      <c r="B8" s="22"/>
      <c r="C8" s="22"/>
      <c r="D8" s="22"/>
      <c r="E8" s="22"/>
      <c r="F8" s="27"/>
      <c r="G8" s="27"/>
      <c r="H8" s="22"/>
      <c r="I8" s="27"/>
      <c r="J8" s="27"/>
      <c r="K8" s="27"/>
    </row>
    <row r="9" spans="1:11" ht="12.75">
      <c r="A9" s="45"/>
      <c r="B9" s="45"/>
      <c r="C9" s="45"/>
      <c r="D9" s="22"/>
      <c r="E9" s="22"/>
      <c r="F9" s="27"/>
      <c r="G9" s="27"/>
      <c r="H9" s="22"/>
      <c r="I9" s="27"/>
      <c r="J9" s="27"/>
      <c r="K9" s="27"/>
    </row>
  </sheetData>
  <sheetProtection/>
  <mergeCells count="1">
    <mergeCell ref="A6:F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4">
      <selection activeCell="F4" sqref="F4:K10"/>
    </sheetView>
  </sheetViews>
  <sheetFormatPr defaultColWidth="9.00390625" defaultRowHeight="12.75"/>
  <cols>
    <col min="1" max="1" width="6.25390625" style="0" customWidth="1"/>
    <col min="2" max="2" width="15.75390625" style="0" customWidth="1"/>
    <col min="3" max="3" width="37.375" style="0" customWidth="1"/>
    <col min="4" max="4" width="6.375" style="0" customWidth="1"/>
    <col min="5" max="5" width="4.625" style="0" customWidth="1"/>
    <col min="8" max="8" width="5.625" style="0" customWidth="1"/>
  </cols>
  <sheetData>
    <row r="2" spans="1:11" ht="12.75">
      <c r="A2" s="24" t="s">
        <v>159</v>
      </c>
      <c r="B2" s="42"/>
      <c r="C2" s="22"/>
      <c r="D2" s="22"/>
      <c r="E2" s="22"/>
      <c r="F2" s="27"/>
      <c r="G2" s="27"/>
      <c r="H2" s="22"/>
      <c r="I2" s="27"/>
      <c r="J2" s="27"/>
      <c r="K2" s="27"/>
    </row>
    <row r="3" spans="1:11" ht="38.25">
      <c r="A3" s="14" t="s">
        <v>6</v>
      </c>
      <c r="B3" s="14" t="s">
        <v>23</v>
      </c>
      <c r="C3" s="14" t="s">
        <v>25</v>
      </c>
      <c r="D3" s="14" t="s">
        <v>7</v>
      </c>
      <c r="E3" s="14" t="s">
        <v>8</v>
      </c>
      <c r="F3" s="31" t="s">
        <v>9</v>
      </c>
      <c r="G3" s="31" t="s">
        <v>13</v>
      </c>
      <c r="H3" s="14" t="s">
        <v>10</v>
      </c>
      <c r="I3" s="31" t="s">
        <v>11</v>
      </c>
      <c r="J3" s="31" t="s">
        <v>12</v>
      </c>
      <c r="K3" s="31" t="s">
        <v>49</v>
      </c>
    </row>
    <row r="4" spans="1:11" ht="48.75" customHeight="1">
      <c r="A4" s="16" t="s">
        <v>14</v>
      </c>
      <c r="B4" s="16"/>
      <c r="C4" s="76" t="s">
        <v>57</v>
      </c>
      <c r="D4" s="16" t="s">
        <v>15</v>
      </c>
      <c r="E4" s="16">
        <v>50</v>
      </c>
      <c r="F4" s="17"/>
      <c r="G4" s="17"/>
      <c r="H4" s="18"/>
      <c r="I4" s="17"/>
      <c r="J4" s="17"/>
      <c r="K4" s="17"/>
    </row>
    <row r="5" spans="1:11" ht="48.75" customHeight="1">
      <c r="A5" s="16" t="s">
        <v>16</v>
      </c>
      <c r="B5" s="16"/>
      <c r="C5" s="76" t="s">
        <v>58</v>
      </c>
      <c r="D5" s="16" t="s">
        <v>15</v>
      </c>
      <c r="E5" s="16">
        <v>25</v>
      </c>
      <c r="F5" s="17"/>
      <c r="G5" s="17"/>
      <c r="H5" s="18"/>
      <c r="I5" s="17"/>
      <c r="J5" s="17"/>
      <c r="K5" s="17"/>
    </row>
    <row r="6" spans="1:11" ht="53.25" customHeight="1">
      <c r="A6" s="16" t="s">
        <v>17</v>
      </c>
      <c r="B6" s="16"/>
      <c r="C6" s="76" t="s">
        <v>59</v>
      </c>
      <c r="D6" s="16" t="s">
        <v>15</v>
      </c>
      <c r="E6" s="16">
        <v>25</v>
      </c>
      <c r="F6" s="17"/>
      <c r="G6" s="17"/>
      <c r="H6" s="18"/>
      <c r="I6" s="17"/>
      <c r="J6" s="17"/>
      <c r="K6" s="17"/>
    </row>
    <row r="7" spans="1:11" ht="61.5" customHeight="1">
      <c r="A7" s="16" t="s">
        <v>24</v>
      </c>
      <c r="B7" s="44"/>
      <c r="C7" s="76" t="s">
        <v>60</v>
      </c>
      <c r="D7" s="16" t="s">
        <v>15</v>
      </c>
      <c r="E7" s="16">
        <v>25</v>
      </c>
      <c r="F7" s="17"/>
      <c r="G7" s="17"/>
      <c r="H7" s="18"/>
      <c r="I7" s="17"/>
      <c r="J7" s="17"/>
      <c r="K7" s="17"/>
    </row>
    <row r="8" spans="1:11" ht="69.75" customHeight="1">
      <c r="A8" s="16" t="s">
        <v>18</v>
      </c>
      <c r="B8" s="75"/>
      <c r="C8" s="76" t="s">
        <v>61</v>
      </c>
      <c r="D8" s="16" t="s">
        <v>15</v>
      </c>
      <c r="E8" s="16">
        <v>30</v>
      </c>
      <c r="F8" s="32"/>
      <c r="G8" s="17"/>
      <c r="H8" s="18"/>
      <c r="I8" s="17"/>
      <c r="J8" s="17"/>
      <c r="K8" s="17"/>
    </row>
    <row r="9" spans="1:11" ht="68.25" customHeight="1">
      <c r="A9" s="16" t="s">
        <v>19</v>
      </c>
      <c r="B9" s="75"/>
      <c r="C9" s="76" t="s">
        <v>62</v>
      </c>
      <c r="D9" s="16" t="s">
        <v>15</v>
      </c>
      <c r="E9" s="16">
        <v>20</v>
      </c>
      <c r="F9" s="32"/>
      <c r="G9" s="17"/>
      <c r="H9" s="18"/>
      <c r="I9" s="17"/>
      <c r="J9" s="17"/>
      <c r="K9" s="17"/>
    </row>
    <row r="10" spans="1:11" ht="66.75" customHeight="1">
      <c r="A10" s="16" t="s">
        <v>20</v>
      </c>
      <c r="B10" s="75"/>
      <c r="C10" s="76" t="s">
        <v>63</v>
      </c>
      <c r="D10" s="16" t="s">
        <v>15</v>
      </c>
      <c r="E10" s="16">
        <v>20</v>
      </c>
      <c r="F10" s="32"/>
      <c r="G10" s="17"/>
      <c r="H10" s="18"/>
      <c r="I10" s="17"/>
      <c r="J10" s="17"/>
      <c r="K10" s="17"/>
    </row>
    <row r="11" spans="1:11" ht="12.75">
      <c r="A11" s="92" t="s">
        <v>21</v>
      </c>
      <c r="B11" s="93"/>
      <c r="C11" s="93"/>
      <c r="D11" s="93"/>
      <c r="E11" s="93"/>
      <c r="F11" s="94"/>
      <c r="G11" s="19">
        <f>SUM(G4:G10)</f>
        <v>0</v>
      </c>
      <c r="H11" s="18"/>
      <c r="I11" s="19">
        <f>G11*8%</f>
        <v>0</v>
      </c>
      <c r="J11" s="17"/>
      <c r="K11" s="19">
        <f>G11+I11</f>
        <v>0</v>
      </c>
    </row>
    <row r="12" spans="1:11" ht="12.75">
      <c r="A12" s="22"/>
      <c r="B12" s="22"/>
      <c r="C12" s="22"/>
      <c r="D12" s="22"/>
      <c r="E12" s="22"/>
      <c r="F12" s="27"/>
      <c r="G12" s="27"/>
      <c r="H12" s="22"/>
      <c r="I12" s="27"/>
      <c r="J12" s="27"/>
      <c r="K12" s="27"/>
    </row>
    <row r="13" spans="1:11" ht="12.75">
      <c r="A13" s="22"/>
      <c r="B13" s="22"/>
      <c r="C13" s="22"/>
      <c r="D13" s="22"/>
      <c r="E13" s="22"/>
      <c r="F13" s="27"/>
      <c r="G13" s="27"/>
      <c r="H13" s="22"/>
      <c r="I13" s="27"/>
      <c r="J13" s="27"/>
      <c r="K13" s="27"/>
    </row>
    <row r="14" spans="1:11" ht="12.75">
      <c r="A14" s="45"/>
      <c r="B14" s="45"/>
      <c r="C14" s="45"/>
      <c r="D14" s="22"/>
      <c r="E14" s="22"/>
      <c r="F14" s="27"/>
      <c r="G14" s="27"/>
      <c r="H14" s="22"/>
      <c r="I14" s="27"/>
      <c r="J14" s="27"/>
      <c r="K14" s="27"/>
    </row>
  </sheetData>
  <sheetProtection/>
  <mergeCells count="1">
    <mergeCell ref="A11:F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wsd</dc:creator>
  <cp:keywords/>
  <dc:description/>
  <cp:lastModifiedBy>wsduser</cp:lastModifiedBy>
  <cp:lastPrinted>2017-08-14T07:50:23Z</cp:lastPrinted>
  <dcterms:created xsi:type="dcterms:W3CDTF">2008-05-14T06:20:42Z</dcterms:created>
  <dcterms:modified xsi:type="dcterms:W3CDTF">2017-08-18T09:31:14Z</dcterms:modified>
  <cp:category/>
  <cp:version/>
  <cp:contentType/>
  <cp:contentStatus/>
</cp:coreProperties>
</file>