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4240" windowHeight="13140" tabRatio="990" activeTab="0"/>
  </bookViews>
  <sheets>
    <sheet name="Pakiet 1" sheetId="1" r:id="rId1"/>
    <sheet name="Pakiet 2" sheetId="2" r:id="rId2"/>
    <sheet name="Pakiet 3" sheetId="3" r:id="rId3"/>
    <sheet name="Pakiet 4" sheetId="12" r:id="rId4"/>
    <sheet name="Pakiet 5" sheetId="4" r:id="rId5"/>
    <sheet name="Pakiet 6" sheetId="5" r:id="rId6"/>
    <sheet name="Pakiet 7" sheetId="8" r:id="rId7"/>
    <sheet name="Pakiet 8" sheetId="10" r:id="rId8"/>
    <sheet name="Pakiet 9" sheetId="11" r:id="rId9"/>
  </sheets>
  <definedNames/>
  <calcPr calcId="181029"/>
  <extLst/>
</workbook>
</file>

<file path=xl/sharedStrings.xml><?xml version="1.0" encoding="utf-8"?>
<sst xmlns="http://schemas.openxmlformats.org/spreadsheetml/2006/main" count="329" uniqueCount="136">
  <si>
    <t>Formularz  Cenowy</t>
  </si>
  <si>
    <t>Pakiet nr 1 - Zestawy  drenów do irygacji</t>
  </si>
  <si>
    <t>L.p</t>
  </si>
  <si>
    <t>Nazwa sprzętu</t>
  </si>
  <si>
    <t>nazwa handlowa</t>
  </si>
  <si>
    <t>jedn. Miary</t>
  </si>
  <si>
    <t>Ilość</t>
  </si>
  <si>
    <t>cena jedn. netto</t>
  </si>
  <si>
    <t>wartość netto</t>
  </si>
  <si>
    <t>VAT%</t>
  </si>
  <si>
    <t>wartość Vat%</t>
  </si>
  <si>
    <t>cena jedn. Brutto</t>
  </si>
  <si>
    <t>wartość brutto</t>
  </si>
  <si>
    <t>Depozyt</t>
  </si>
  <si>
    <t>1.</t>
  </si>
  <si>
    <t>Zestaw drenów irygacyjnych jednorazowego użytku z zakończeniem typu Luer-Lock z jednej i dwoma kaniulami do przebicia butli z płynem infuzyjnym oraz zaciski regulujące napływ płynu z drugiej strony, wyposażona w transponder komunikacyjny, w pełni kompatybilny z posiadaną przez Zamawiającego pompą ssąco-irygacyjną typu Multi Flow, pakowany pojedynczo, sterylnie, po 10 szt. w op. zb.</t>
  </si>
  <si>
    <t>szt.</t>
  </si>
  <si>
    <t>1opak /10szt.</t>
  </si>
  <si>
    <t>2.</t>
  </si>
  <si>
    <t>Filtr jednorazowego użytku w kanale insuflacyjnym CO2 w pełni kompatybilny z posiadanym przez Zamawiającego insuflatorem CO2 Flow 40 oraz drenem dydykowanym temu insuflatorowi, pakowany pojedynczo, sterylnie, po 25 szt. w op. zb.</t>
  </si>
  <si>
    <t>1opak /25szt.</t>
  </si>
  <si>
    <t>3.</t>
  </si>
  <si>
    <t>Pojemnik z tworzywa sztucznego, jednorazowego użytku, na wydzieliny odsysane z pola operacyjnego o pojemności 2000 ml, kompatyblilny z drenami o srednicach 7 i 11 mm, pakowany po 40 szt. w op. zb.</t>
  </si>
  <si>
    <t>1opak /40szt.</t>
  </si>
  <si>
    <t>4.</t>
  </si>
  <si>
    <t>Pokrowiec o średnicy 15 mm i długości 250 cm z taśmą mocującą, kompatybilny z posiadanym przez Zamawiającego systemem ramienia pneumatycznego Unitrack, pakowany pojedynczo, sterylnie,</t>
  </si>
  <si>
    <t>2szt.</t>
  </si>
  <si>
    <t>5.</t>
  </si>
  <si>
    <t>Dren ssący z filtrem hydrofobowym o długości 200 cm, wielokrotnego użytku (okres eksploatacji min. 28 dni), stosowany do wytworzenia próżni w pojemnikach na wydzielinę, zakończony przyłaczem uniwersalnym do powyższych pojemników, kompatybilny z posiadaną przez Zamawiającego pompą ssąco-irygacyjną typu Multi Flow,</t>
  </si>
  <si>
    <t>6.</t>
  </si>
  <si>
    <t>Dreny ssąco-irygacyjne systemu Minop Trend, w pełni kompatybilne z posiadanym przez zamawiającego uchwytem dwudrożnym tego systemu,  FH615, po jednej stronie, z drugiej strony zakończone przyłączem do słoja  na wydzieliny (w kanale ssącym) oraz dwoma igłami punkcyjnymi (w kanale irygacyjnym), wyposażone w zaciski płynu umożliwiające zamknięcie poszczególnych kanałów irygacyjnych, z kodyfikacją kolorystyczną kanału ssącego i irygacyjnego, o długości 4,5 m, pakowane pojedynczo, sterylnie.</t>
  </si>
  <si>
    <t>7.</t>
  </si>
  <si>
    <t>Uniwersalna, transparentna, uszczelka jednorazowego użytku, z krzyżowym systemem uszczelniającym, w pełni kompatybilna z posiadanymi przez Zamawiającego troakarami hybrydowymi o średnicy 10 mm i 12 mm, pakowana sterylnie, pojedynczo, po 20 szt. w op. zb.</t>
  </si>
  <si>
    <t>nie dotyczy</t>
  </si>
  <si>
    <t>8.</t>
  </si>
  <si>
    <t>Laparoskopowe narzędzie typu Seal&amp;Cut 12 mm bipolarne</t>
  </si>
  <si>
    <t>9.</t>
  </si>
  <si>
    <t>Laparoskopowe narzędzie typu Seal&amp;Cut 5 mm bipolarne</t>
  </si>
  <si>
    <t>10.</t>
  </si>
  <si>
    <t>Razem:</t>
  </si>
  <si>
    <t>Wymogi</t>
  </si>
  <si>
    <t>poz.8- Laparoskopowe narzędzie typu Seal&amp;Cut 12 mm bipolarne</t>
  </si>
  <si>
    <t>Narzędzie jednorazowego użytku, pakowane sterylnie pojedynczo</t>
  </si>
  <si>
    <t>Długość narzędzia 440 mm, średnica 12 mm</t>
  </si>
  <si>
    <t>Długość zespalania części roboczej 50 mm</t>
  </si>
  <si>
    <t>Długosć cięcia części roboczej 47 mm</t>
  </si>
  <si>
    <t>Przycisk aktywujący proces zintegrowany z rękojeścią</t>
  </si>
  <si>
    <t>Konstrukcja części roboczej gwarantująca jednorodny nacisk od końca dystalnego do proksymalnego</t>
  </si>
  <si>
    <t>Rotacja trzonu narzędzia</t>
  </si>
  <si>
    <t>Dodatkowa artykulacja końcówki roboczej prawo/lewo w zakresie 80°</t>
  </si>
  <si>
    <t>Spread cieplny &lt;1 mm</t>
  </si>
  <si>
    <t>Poz. 9 -Laparoskopowe narzędzie typu Seal&amp;Cut 5 mm bipolarne</t>
  </si>
  <si>
    <t>Długość narzędzia 360 mm, średnica 5 mm</t>
  </si>
  <si>
    <t>Długość zespalania części roboczej 26,5 mm</t>
  </si>
  <si>
    <t>Długosć cięcia części roboczej 23,5 mm</t>
  </si>
  <si>
    <t>Rotacja trzonu narzędzia 360°</t>
  </si>
  <si>
    <t>Narzędzie z dodatkową artykulacją końcówki roboczej prawo/lewo w zakresie 80°</t>
  </si>
  <si>
    <t>Poz. 10 - Laparoskopowe narzędzie typu Seal&amp;Cut 5 mm bipolarne</t>
  </si>
  <si>
    <t>Narzędzie bez dodatkowej artykulacji końcówki roboczej prawo/lewo</t>
  </si>
  <si>
    <t>Pakiet -2 Klipsy  polimerowe niewchłanialne.</t>
  </si>
  <si>
    <t>Klips polimerowy niewchłanialny rozmiar ML (zielony) ,(średnio duży) zamykający struktury wielkości 3 – 10 mm.
Opcja z magazynkiem zawierającym 6 sztuk klipsów
Opakowanie zbiorcze zawiera 20 szt. magazynków</t>
  </si>
  <si>
    <t>1 magazynek</t>
  </si>
  <si>
    <t>Klips polimerowy niewchłanialny rozmiar L (fioletowy), (duży) zamykający struktury wielkości 5 – 13 mm.
Opcja z magazynkiem zawierającym 6 sztuk klipsów
Opakowanie zbiorcze zawiera 20 szt. magazynków</t>
  </si>
  <si>
    <t>Klips polimerowy niewchłanialny rozmiar XL (brązowy),(ekstra duży) zamykający struktury wielkości 7 – 16 mm.            Opcja z magazynkiem zawierającym 6 sztuk klipsów
Opakowanie zbiorcze zawiera 20 szt. magazynków</t>
  </si>
  <si>
    <t>magazynek</t>
  </si>
  <si>
    <t>razem:</t>
  </si>
  <si>
    <t>wymogi:</t>
  </si>
  <si>
    <t>poz. 1 i poz.2 ,poz.3</t>
  </si>
  <si>
    <t>• wykonane z polimeru nieaktywnego w rezonansie magnetycznym
• obejmujące naczynia w zakresie 360 stopni i zamykające na zatrzask
• posiadające dwukierunkowy naprzemienny układ zębów osadzonych w przeciwnych kierunkach, gwarantujące stabilność poprzeczną klipsa na naczyniu
• możliwość otworzenia klipsa za pomocą kleszczyków otwierających</t>
  </si>
  <si>
    <t>Osprzęt - klipsownice ML,L,XL - do zainplantowania klipsów w użyczenie na czas trwania umowy,w tym klipsownica w rozmiarze ML pasująca do trokarów  o średnicy 5mm.</t>
  </si>
  <si>
    <t>Pakiet nr 3- Trokary optyczne</t>
  </si>
  <si>
    <t>depozyt</t>
  </si>
  <si>
    <t>Trokar optyczny 11mm.</t>
  </si>
  <si>
    <t>10szt.</t>
  </si>
  <si>
    <t>Trokar optyczny 12mm</t>
  </si>
  <si>
    <t>20szt.</t>
  </si>
  <si>
    <t>Trokar optyczny 15mm</t>
  </si>
  <si>
    <t>Trokar optyczny  5 mm</t>
  </si>
  <si>
    <t>Trokar Hassana z tępym obturatorem 12mm</t>
  </si>
  <si>
    <t>Trokar Hassana z tępym obturatorem 12mm, wersja przedłużona</t>
  </si>
  <si>
    <t>5szt.</t>
  </si>
  <si>
    <t>Worek laparoskopowy o pojemności 225ml.</t>
  </si>
  <si>
    <t>Worek laparoskopowy  o pojemności 180 ml.</t>
  </si>
  <si>
    <t>4szt.</t>
  </si>
  <si>
    <t>Pętla laparoskopowa wchłanialna 2/0. Szew wchłanialny, pleciony, wykonany z kwasu polglikolowego, powlekany sterynianemwapnia i polikaprolaktonem, USP: 2/0,długość 50 cm z aplika torem laparoskopowym, o czasie wchłaniania 60 - 90 dni i o profilu podtrzymania: 60-70% po 14 dniach,25 – 45% po 21 dniach</t>
  </si>
  <si>
    <t>12szt</t>
  </si>
  <si>
    <t>Pętla laparoskopowa wchłanialna 0.   Szew wchłanialny, pleciony, wykonany z kwasu polglikolowego, powlekany sterynianemwapnia i polikaprolaktonem, USP: 0 ,długość 50 cm z aplika torem laparoskopowym, o czasie wchłaniania 60 - 90 dni i o profilu podtrzymania: 60-70% po 14 dniach,25 – 45% po 21 dniach</t>
  </si>
  <si>
    <t>12szt.</t>
  </si>
  <si>
    <t>Wymogi:</t>
  </si>
  <si>
    <t>Poz.1.Trokar optyczny 11mm</t>
  </si>
  <si>
    <t>Jednorazowy trokar optyczny 11mm, bezostrzowy z separatorem tkanek.  Kaniula o długości 100mm z lejkowatym otworem dla łatwiejszego wprowadzenia narzędzi, możliwość odczepienia uszczelki w celu usunięcia preparatu. Obturator z uszczelką, na czubku separującym otwór umożliwiający stworzenie odmy.  Trokar dostępny w dwóch wersjach: z żebrowaną kaniulą oraz z balonem i dyskiem mocującym</t>
  </si>
  <si>
    <t>Poz.2 - Trokar optyczny 12mm</t>
  </si>
  <si>
    <t>Jednorazowy trokar optyczny 12 mm, bezostrzowy z separatorem tkanek.  Kaniula o długości 100mm z lejkowatym otworem dla łatwiejszego wprowadzenia narzędzi, możliwość odczepienia uszczelki w celu usunięcia preparatu. Obturator z uszczelką, na czubku separującym otwór umożliwiający stworzenie odmy.  Trokar dostępny w dwóch wersjach: z żebrowaną kaniulą oraz z balonem i dyskiem mocującym</t>
  </si>
  <si>
    <t>Poz.3- Trokar optyczny 15 mm</t>
  </si>
  <si>
    <t>Trokar optyczny 15mm, bezostrzowy z separatorem tkanek, z wewnętrznie żebrowaną kaniulą, zintegrowaną redukcją 5-15mm. Kaniula o długości 100mm z lejkowatym otworem dla łatwiejszego wprowadzenia narzędzi, możliwość odczepienia uszczelki w celu usunięcia preparatu.</t>
  </si>
  <si>
    <t>Poz.4 - Trokar optyczny 5 mm</t>
  </si>
  <si>
    <t>Jednorazowy trokar optyczny  średnica 5mm, długość 100mm, bezostrzowy z separatorem tkanek.   Kaniula o długości 100mm z lejkowatym otworem dla łatwiejszego wprowadzenia narzędzi, możliwość odczepienia uszczelki w celu usunięcia preparatu.</t>
  </si>
  <si>
    <t>Poz.5 - Trokar Hassana z tępym obturatorem 12mm</t>
  </si>
  <si>
    <t>Trokar 12mm, optyczny z tępo zakończonym obturatorem, gładka kaniula, wyposażony w bezlateksowy balon oraz miekki silikonowy stożek. Zintegrowana redukcja 5-12mm. Kaniula o długości 100mm z lejkowatym otworem dla łatwiejszego wprowadzenia narzędzi, możliwość odczepienia uszczelki w celu usunięcia preparatu. W zestwawie strzykawka do napełnienia balonu mocującego.</t>
  </si>
  <si>
    <t>Poz. 6-Trokar Hassana z tępym obturatorem 12mm, wersja przedłużona</t>
  </si>
  <si>
    <t>Trokar 12mm, optyczny z tępo zakończonym obturatorem, gładka kaniula, wyposażony w bezlateksowy balon oraz miękki silikonowy stożek. Zintegrowana redukcja 5-12mm. Kaniula o długości 130mm z lejkowatym otworem dla łatwiejszego wprowadzenia narzędzi, możliwość odczepienia uszczelki w celu usunięcia preparatu. W zestwawie strzykawka do napełnienia balonu mocującego.</t>
  </si>
  <si>
    <t>Poz. 7 - Worek laparoskopowy</t>
  </si>
  <si>
    <t>Worek laparoskopowy z podajnikiem do pobierania próbek, poliuretanowy o pojemności 225ml. (wymiary worka 10,16 x 12,70cm). Worek z metolowymi, rozkładanymi widełkami utrzymującymi go w pozycji otwartej. Worek wyposażony w koralik umożliwiający wielokrotne zamykanie i otwieranie worka oraz ułatwiający bezpieczne wyciągnięcie worka wraz z preparatem przez powłoki. Worek kompatybilny z trokarami 10mm.</t>
  </si>
  <si>
    <t>Poz. 8 - Worek laparoskopowy</t>
  </si>
  <si>
    <t>Worek laparoskopowy z podajnikiem do pobierania próbek, poliuretanowy o pojemności 180ml. (wymiary worka 10,16 x 11,43cm). Worek z metolowymi, rozkładanymi widełkami utrzymującymi go w pozycji otwartej. Worek wyposażony w koralik umożliwiający wielokrotne zamykanie i otwieranie worka oraz ułatwiający bezpieczne wyciągnięcie worka wraz z preparatem przez powłoki. Worek kompatybilny z trokarem 5 mm.</t>
  </si>
  <si>
    <t>Pakiet nr 5 - Laparoskopowe worki ekstrakcyjne</t>
  </si>
  <si>
    <t>Worek ekstrakcyjny ze struną pamięciową, proste otwieranie I zamykanie zbiornika srebrna struna zamykająca pojemnik w jego górnej części, przezroczysty pojemnik,pojemnik łatwy do napełnienia materiałem biologicznym, oznaczenie kierunku otwarcia zbiornika najego rękojeści, pojemność 210 ml, wymiary 85x160 mm, do użycia z trokarem o średnicy 10 mm</t>
  </si>
  <si>
    <t>5 szt.</t>
  </si>
  <si>
    <t>Odpinany worek ekstrakcyjny, proste otwieranie I zamykanie zbiornika czarna struna samoczynnie otwierająca się wewnątrzoperacyjnie po aktywowaniu za pomocą przycisku w rękojeści, zamykana przez pociągnięcie rękojeści w uchwycie, rękojeść z uchwytami na palce,przezroczysty pojemnik, pojemnik łatwy do napełnienia materiałem biologicznym, pojemność 260 ml, wymiary 90x150 mm, do użycia z trokarem o średnicy 10 mm.</t>
  </si>
  <si>
    <t>3szt.</t>
  </si>
  <si>
    <t>Odpinany worek ekstrakcyjny, proste otwieranie I zamykanie zbiornika czarna struna samoczynnie otwierająca się wewnątrzoperacyjnie po aktywowaniu za pomocą przycisku w rekojeści, zamykana przez pociągnięcie rękojeści w uchwycie, rekojeść z uchwytami na palce,przezroczysty pojemnik, pojemnik łatwy do napełnienia materiałem biologicznym ,pojemność 720 ml, wymiary 130x170 mm, do użycia z trokarem o średnicy 10mm</t>
  </si>
  <si>
    <t>Pakiet nr 6 - Stapler endoskopowy na wyrostek.</t>
  </si>
  <si>
    <t>Stapler laparoskopowy 30mm, liniowy tnący, do resekcji, przecinania i zespoleń, z tytanowymi zszywkamiŚrednica trzonu 12mm, wymiary otwartej zszywki 3x3,5mm</t>
  </si>
  <si>
    <t>Ładunek 30mm do laparoskopowego ładowalnego staplera liniowego . Dwie potrójne linie tytanowych zszywek ułożonych naprzemiennie, jednocześnie przecina tkanki międzynimi, rozmiar: 3,5mm</t>
  </si>
  <si>
    <t>Pętla endoskopowa podwiązkowa z aplikatorem, z poliestrowym plecionym powlekanym szwem niewchłanialnym, długość 52 cm, rozmiar 2-0.</t>
  </si>
  <si>
    <t>Pętla endoskopowa podwiązkowa z aplikatorem, z poliestrowym plecionym powlekanym szwem niewchłanialnym, długość 52 cm, rozmiar 0.</t>
  </si>
  <si>
    <t>Szew endoskopowy z aplikatorem, z nitką syntetyczną, plecioną, powlekaną, wchłanialną z mieszaniny glikolidu i laktydu, o okresie podtrzymywania tkankowego 21-28 dni oraz okresie wchłaniania 56-70 dni, o początkowej wytrzymałości na rozciąganie 140% według norm USP i EP i średniej minimalnej wytrzymałości węzła: po 14 dniach - minimum 80 %, po 21 dniach - minimum 30 %, długość 120 cm, rozmiar 0, igła okrągła prosta, 19 mm.</t>
  </si>
  <si>
    <t>Szew endoskopowy z aplikatorem, z nitką syntetyczną, plecioną, powlekaną, wchłanialną z mieszaniny glikolidu i laktydu, o okresie podtrzymywania tkankowego 21-28 dni oraz okresie wchłaniania 56-70 dni, o początkowej wytrzymałości na rozciąganie 140% według norm USP i EP i średniej minimalnej wytrzymałości węzła: po 14 dniach - minimum 80 %, po 21 dniach - minimum 30 %, długość 120 cm, rozmiar 2-0, igła okrągła prosta, 19 mm.</t>
  </si>
  <si>
    <t>Instrument do zamykania naczyń do 7mm z funkcją cięcia, długość 350mm, średnica 5mm kompatybilny z diatermią serii VIO 300D</t>
  </si>
  <si>
    <t>Elektrody jedn. do elektrochirurgii.   Jednorazowa elektroda bierna dwudzielna z pierścieniem ekwipotencjalnym 23cm² , powierzchnia 85cm²</t>
  </si>
  <si>
    <t>Elektrody jedn. do elektrochirurgii.   Jednorazowa elektroda bierna powierzchnia 40cm², dla pacjentów poniżej 5kg. Wagi.</t>
  </si>
  <si>
    <t>narzędzie do zamykania naczyń do 7mm, długości 150mm z balem o dł. 4m. Kompatybilne z posiadaną w jednosce diatermą  serii VIO</t>
  </si>
  <si>
    <t>elektroda monopolarna nożykowa</t>
  </si>
  <si>
    <t>Elektorda monopolarna szpatuła</t>
  </si>
  <si>
    <t>7.</t>
  </si>
  <si>
    <t>do  poz. 2 i poz. 3 -kabel do elektrody neutralnej jednorazowej,dł. 4m</t>
  </si>
  <si>
    <t>Sterylne osłony na mikroskop OPMI Pentero zgodne z zaleceniami producenta mikroskopu,  nie powodujące efektu odwzorowania który przemieszcza punkt zogniskowania mikroskopu  wyświetlany 
Osłony pokryte niebieską powłoką zapobiegająca refleksom, wykonane z elastycznego materiału pozwalającego na zredukowanie szelestu oraz zapobiegające uszkodzeniu folii.
Osłony zaopatrzone w taśmy, rzepy umożliwiające ułożenie folii zapewniające zachowanie całkowitego ruchu głowicy i ramienia statywu mikroskopu.
Osłony umożliwiające wymianę części osłaniającej obiektyw w trakcie zabiegu bez konieczności wymiany całej osłony mikroskopu.
Wymiary: 132 x 391 cm</t>
  </si>
  <si>
    <t>Dren irygacyjny jednorazowy do pompy płuczącej dł.3,8m do sprzętu Piezomed  30078001 posiadanego w jednostce</t>
  </si>
  <si>
    <t>Dren irygacyjny jednorazowy do pompy płuczącej dł.2,2m do sprzętu Implantmed 30188000posiadanego w jednostce</t>
  </si>
  <si>
    <t xml:space="preserve">Ostrza do dermatomu typu Wagner – jednorazowego użytku, pakowane pojedynczo, sterylnie, kompatybilne z posiadanym przez Zamawiającego dermatomem akumulatorowym typ Acculan 3Ti       </t>
  </si>
  <si>
    <t xml:space="preserve">Płyty nośne do siatkownicy - jednorazowego użytku, pakowane pojedynczo, sterylnie,kompatybilne z posiadaną przez Zamawiającego siatkownicą firmy Aesculap, dostępne w rozmiarach 1:1,5; 1:3; 1:6    </t>
  </si>
  <si>
    <t xml:space="preserve">Pakiet -4  Ostrza do dermatomu i płyty nośne do siatkownicy </t>
  </si>
  <si>
    <t>Pakiet nr 7- Elektrody i Kleszcze laparoskopowe do elektrochirurgii</t>
  </si>
  <si>
    <t>Pakiet nr 8 - Osłona na mikroskop Pentero Zeiss</t>
  </si>
  <si>
    <t>Pakiet nr 9-Dreny irygacyjne</t>
  </si>
  <si>
    <t>zał.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</si>
</sst>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333333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lef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9" fontId="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1" xfId="0" applyFont="1" applyBorder="1"/>
    <xf numFmtId="2" fontId="7" fillId="0" borderId="1" xfId="0" applyNumberFormat="1" applyFont="1" applyBorder="1"/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 wrapText="1"/>
    </xf>
    <xf numFmtId="0" fontId="7" fillId="0" borderId="0" xfId="0" applyFont="1"/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0" fontId="0" fillId="0" borderId="1" xfId="0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/>
    <xf numFmtId="0" fontId="7" fillId="0" borderId="0" xfId="0" applyFont="1" applyBorder="1"/>
    <xf numFmtId="0" fontId="5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9"/>
  <sheetViews>
    <sheetView tabSelected="1" workbookViewId="0" topLeftCell="A1">
      <selection activeCell="G2" sqref="G2"/>
    </sheetView>
  </sheetViews>
  <sheetFormatPr defaultColWidth="9.140625" defaultRowHeight="15"/>
  <cols>
    <col min="1" max="1" width="3.57421875" style="1" customWidth="1"/>
    <col min="2" max="2" width="41.7109375" style="1" customWidth="1"/>
    <col min="3" max="3" width="10.140625" style="1" customWidth="1"/>
    <col min="4" max="5" width="6.140625" style="1" customWidth="1"/>
    <col min="6" max="6" width="7.7109375" style="1" customWidth="1"/>
    <col min="7" max="7" width="8.28125" style="1" customWidth="1"/>
    <col min="8" max="8" width="6.421875" style="1" customWidth="1"/>
    <col min="9" max="10" width="7.7109375" style="1" customWidth="1"/>
    <col min="11" max="11" width="10.140625" style="1" customWidth="1"/>
    <col min="12" max="1025" width="7.7109375" style="1" customWidth="1"/>
  </cols>
  <sheetData>
    <row r="1" spans="1:1024" ht="15.75">
      <c r="A1"/>
      <c r="B1" s="68" t="s">
        <v>0</v>
      </c>
      <c r="C1" s="69"/>
      <c r="D1" s="69"/>
      <c r="E1" s="69"/>
      <c r="F1" s="69"/>
      <c r="G1" s="69"/>
      <c r="H1" s="69"/>
      <c r="I1" s="69"/>
      <c r="J1" s="69"/>
      <c r="K1" s="3"/>
      <c r="L1" s="3" t="s">
        <v>135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>
      <c r="A2"/>
      <c r="B2" s="2"/>
      <c r="C2" s="4"/>
      <c r="D2" s="4"/>
      <c r="E2" s="4"/>
      <c r="F2"/>
      <c r="G2"/>
      <c r="H2"/>
      <c r="I2" s="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>
      <c r="A3" s="4" t="s">
        <v>1</v>
      </c>
      <c r="B3" s="4"/>
      <c r="C3" s="4"/>
      <c r="D3" s="4"/>
      <c r="E3" s="6"/>
      <c r="F3" s="6"/>
      <c r="G3" s="6"/>
      <c r="H3" s="6"/>
      <c r="I3" s="6"/>
      <c r="J3" s="6"/>
      <c r="K3" s="6"/>
      <c r="L3" s="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2" s="9" customFormat="1" ht="38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8" t="s">
        <v>13</v>
      </c>
    </row>
    <row r="5" spans="1:12" ht="126" customHeight="1">
      <c r="A5" s="10" t="s">
        <v>14</v>
      </c>
      <c r="B5" s="11" t="s">
        <v>15</v>
      </c>
      <c r="C5" s="11"/>
      <c r="D5" s="11" t="s">
        <v>16</v>
      </c>
      <c r="E5" s="57">
        <v>70</v>
      </c>
      <c r="F5" s="12"/>
      <c r="G5" s="12"/>
      <c r="H5" s="12"/>
      <c r="I5" s="12"/>
      <c r="J5" s="12"/>
      <c r="K5" s="12"/>
      <c r="L5" s="11" t="s">
        <v>17</v>
      </c>
    </row>
    <row r="6" spans="1:12" ht="110.45" customHeight="1">
      <c r="A6" s="10" t="s">
        <v>18</v>
      </c>
      <c r="B6" s="11" t="s">
        <v>19</v>
      </c>
      <c r="C6" s="11"/>
      <c r="D6" s="11" t="s">
        <v>16</v>
      </c>
      <c r="E6" s="57">
        <v>100</v>
      </c>
      <c r="F6" s="12"/>
      <c r="G6" s="12"/>
      <c r="H6" s="12"/>
      <c r="I6" s="12"/>
      <c r="J6" s="12"/>
      <c r="K6" s="12"/>
      <c r="L6" s="11" t="s">
        <v>20</v>
      </c>
    </row>
    <row r="7" spans="1:12" ht="95.45" customHeight="1">
      <c r="A7" s="10" t="s">
        <v>21</v>
      </c>
      <c r="B7" s="13" t="s">
        <v>22</v>
      </c>
      <c r="C7" s="11"/>
      <c r="D7" s="11" t="s">
        <v>16</v>
      </c>
      <c r="E7" s="57">
        <v>40</v>
      </c>
      <c r="F7" s="12"/>
      <c r="G7" s="12"/>
      <c r="H7" s="12"/>
      <c r="I7" s="12"/>
      <c r="J7" s="12"/>
      <c r="K7" s="12"/>
      <c r="L7" s="11" t="s">
        <v>23</v>
      </c>
    </row>
    <row r="8" spans="1:12" ht="89.45" customHeight="1">
      <c r="A8" s="10" t="s">
        <v>24</v>
      </c>
      <c r="B8" s="11" t="s">
        <v>25</v>
      </c>
      <c r="C8" s="11"/>
      <c r="D8" s="11" t="s">
        <v>16</v>
      </c>
      <c r="E8" s="57">
        <v>50</v>
      </c>
      <c r="F8" s="12"/>
      <c r="G8" s="12"/>
      <c r="H8" s="12"/>
      <c r="I8" s="12"/>
      <c r="J8" s="12"/>
      <c r="K8" s="12"/>
      <c r="L8" s="11" t="s">
        <v>26</v>
      </c>
    </row>
    <row r="9" spans="1:12" ht="132.75" customHeight="1">
      <c r="A9" s="10" t="s">
        <v>27</v>
      </c>
      <c r="B9" s="14" t="s">
        <v>28</v>
      </c>
      <c r="C9" s="11"/>
      <c r="D9" s="11" t="s">
        <v>16</v>
      </c>
      <c r="E9" s="57">
        <v>20</v>
      </c>
      <c r="F9" s="12"/>
      <c r="G9" s="12"/>
      <c r="H9" s="12"/>
      <c r="I9" s="12"/>
      <c r="J9" s="12"/>
      <c r="K9" s="12"/>
      <c r="L9" s="11" t="s">
        <v>26</v>
      </c>
    </row>
    <row r="10" spans="1:12" ht="193.9" customHeight="1">
      <c r="A10" s="10" t="s">
        <v>29</v>
      </c>
      <c r="B10" s="14" t="s">
        <v>30</v>
      </c>
      <c r="C10" s="11"/>
      <c r="D10" s="11" t="s">
        <v>16</v>
      </c>
      <c r="E10" s="57">
        <v>20</v>
      </c>
      <c r="F10" s="12"/>
      <c r="G10" s="12"/>
      <c r="H10" s="12"/>
      <c r="I10" s="12"/>
      <c r="J10" s="12"/>
      <c r="K10" s="12"/>
      <c r="L10" s="11" t="s">
        <v>26</v>
      </c>
    </row>
    <row r="11" spans="1:12" ht="130.15" customHeight="1">
      <c r="A11" s="10" t="s">
        <v>31</v>
      </c>
      <c r="B11" s="11" t="s">
        <v>32</v>
      </c>
      <c r="C11" s="11"/>
      <c r="D11" s="11" t="s">
        <v>16</v>
      </c>
      <c r="E11" s="57">
        <v>20</v>
      </c>
      <c r="F11" s="12"/>
      <c r="G11" s="12"/>
      <c r="H11" s="12"/>
      <c r="I11" s="12"/>
      <c r="J11" s="12"/>
      <c r="K11" s="12"/>
      <c r="L11" s="11" t="s">
        <v>33</v>
      </c>
    </row>
    <row r="12" spans="1:12" ht="26.25">
      <c r="A12" s="10" t="s">
        <v>34</v>
      </c>
      <c r="B12" s="11" t="s">
        <v>35</v>
      </c>
      <c r="C12" s="11"/>
      <c r="D12" s="11" t="s">
        <v>16</v>
      </c>
      <c r="E12" s="57">
        <v>5</v>
      </c>
      <c r="F12" s="12"/>
      <c r="G12" s="12"/>
      <c r="H12" s="12"/>
      <c r="I12" s="12"/>
      <c r="J12" s="12"/>
      <c r="K12" s="12"/>
      <c r="L12" s="11" t="s">
        <v>33</v>
      </c>
    </row>
    <row r="13" spans="1:12" ht="24.6" customHeight="1">
      <c r="A13" s="10" t="s">
        <v>36</v>
      </c>
      <c r="B13" s="11" t="s">
        <v>37</v>
      </c>
      <c r="C13" s="11"/>
      <c r="D13" s="11" t="s">
        <v>16</v>
      </c>
      <c r="E13" s="11">
        <v>10</v>
      </c>
      <c r="F13" s="12"/>
      <c r="G13" s="12"/>
      <c r="H13" s="12"/>
      <c r="I13" s="12"/>
      <c r="J13" s="12"/>
      <c r="K13" s="12"/>
      <c r="L13" s="11" t="s">
        <v>33</v>
      </c>
    </row>
    <row r="14" spans="1:12" ht="28.35" customHeight="1">
      <c r="A14" s="10" t="s">
        <v>38</v>
      </c>
      <c r="B14" s="11" t="s">
        <v>37</v>
      </c>
      <c r="C14" s="11"/>
      <c r="D14" s="11" t="s">
        <v>16</v>
      </c>
      <c r="E14" s="11">
        <v>10</v>
      </c>
      <c r="F14" s="12"/>
      <c r="G14" s="12"/>
      <c r="H14" s="12"/>
      <c r="I14" s="12"/>
      <c r="J14" s="12"/>
      <c r="K14" s="12"/>
      <c r="L14" s="11" t="s">
        <v>33</v>
      </c>
    </row>
    <row r="15" spans="1:12" ht="15">
      <c r="A15" s="60" t="s">
        <v>39</v>
      </c>
      <c r="B15" s="60"/>
      <c r="C15" s="60"/>
      <c r="D15" s="60"/>
      <c r="E15" s="60"/>
      <c r="F15" s="60"/>
      <c r="G15" s="15">
        <f>SUM(G5:G14)</f>
        <v>0</v>
      </c>
      <c r="H15" s="15"/>
      <c r="I15" s="15">
        <f>SUM(I5:I14)</f>
        <v>0</v>
      </c>
      <c r="J15" s="15"/>
      <c r="K15" s="15">
        <f>SUM(K5:K14)</f>
        <v>0</v>
      </c>
      <c r="L15" s="11"/>
    </row>
    <row r="16" spans="1:12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1" ht="15">
      <c r="B17" s="16" t="s">
        <v>40</v>
      </c>
      <c r="C17"/>
      <c r="D17"/>
      <c r="E17"/>
      <c r="F17"/>
      <c r="G17"/>
      <c r="H17"/>
      <c r="I17"/>
      <c r="J17"/>
      <c r="K17"/>
    </row>
    <row r="18" spans="2:11" ht="15" customHeight="1">
      <c r="B18" s="61" t="s">
        <v>41</v>
      </c>
      <c r="C18" s="61"/>
      <c r="D18" s="61"/>
      <c r="E18" s="61"/>
      <c r="F18" s="61"/>
      <c r="G18" s="61"/>
      <c r="H18" s="61"/>
      <c r="I18" s="61"/>
      <c r="J18"/>
      <c r="K18"/>
    </row>
    <row r="19" spans="2:11" ht="25.5">
      <c r="B19" s="17" t="s">
        <v>42</v>
      </c>
      <c r="C19"/>
      <c r="D19"/>
      <c r="E19"/>
      <c r="F19"/>
      <c r="G19"/>
      <c r="H19"/>
      <c r="I19"/>
      <c r="J19"/>
      <c r="K19"/>
    </row>
    <row r="20" spans="2:11" ht="15">
      <c r="B20" s="17" t="s">
        <v>43</v>
      </c>
      <c r="C20"/>
      <c r="D20"/>
      <c r="E20"/>
      <c r="F20"/>
      <c r="G20"/>
      <c r="H20"/>
      <c r="I20"/>
      <c r="J20"/>
      <c r="K20"/>
    </row>
    <row r="21" spans="2:11" ht="15">
      <c r="B21" s="17" t="s">
        <v>44</v>
      </c>
      <c r="C21"/>
      <c r="D21"/>
      <c r="E21"/>
      <c r="F21"/>
      <c r="G21"/>
      <c r="H21"/>
      <c r="I21"/>
      <c r="J21"/>
      <c r="K21"/>
    </row>
    <row r="22" spans="2:11" ht="15">
      <c r="B22" s="17" t="s">
        <v>45</v>
      </c>
      <c r="C22"/>
      <c r="D22"/>
      <c r="E22"/>
      <c r="F22"/>
      <c r="G22"/>
      <c r="H22"/>
      <c r="I22"/>
      <c r="J22"/>
      <c r="K22"/>
    </row>
    <row r="23" spans="2:11" ht="25.5">
      <c r="B23" s="17" t="s">
        <v>46</v>
      </c>
      <c r="C23"/>
      <c r="D23"/>
      <c r="E23"/>
      <c r="F23"/>
      <c r="G23"/>
      <c r="H23"/>
      <c r="I23"/>
      <c r="J23"/>
      <c r="K23"/>
    </row>
    <row r="24" spans="2:11" ht="38.25">
      <c r="B24" s="17" t="s">
        <v>47</v>
      </c>
      <c r="C24"/>
      <c r="D24"/>
      <c r="E24"/>
      <c r="F24"/>
      <c r="G24"/>
      <c r="H24"/>
      <c r="I24"/>
      <c r="J24"/>
      <c r="K24"/>
    </row>
    <row r="25" spans="2:11" ht="15">
      <c r="B25" s="17" t="s">
        <v>48</v>
      </c>
      <c r="C25"/>
      <c r="D25"/>
      <c r="E25"/>
      <c r="F25"/>
      <c r="G25"/>
      <c r="H25"/>
      <c r="I25"/>
      <c r="J25"/>
      <c r="K25"/>
    </row>
    <row r="26" spans="2:11" ht="25.5">
      <c r="B26" s="17" t="s">
        <v>49</v>
      </c>
      <c r="C26"/>
      <c r="D26"/>
      <c r="E26"/>
      <c r="F26"/>
      <c r="G26"/>
      <c r="H26"/>
      <c r="I26"/>
      <c r="J26"/>
      <c r="K26"/>
    </row>
    <row r="27" spans="2:11" ht="15">
      <c r="B27" s="17" t="s">
        <v>50</v>
      </c>
      <c r="C27"/>
      <c r="D27"/>
      <c r="E27"/>
      <c r="F27"/>
      <c r="G27"/>
      <c r="H27"/>
      <c r="I27"/>
      <c r="J27"/>
      <c r="K27"/>
    </row>
    <row r="28" spans="2:11" ht="15">
      <c r="B28"/>
      <c r="C28"/>
      <c r="D28"/>
      <c r="E28"/>
      <c r="F28"/>
      <c r="G28"/>
      <c r="H28"/>
      <c r="I28"/>
      <c r="J28"/>
      <c r="K28"/>
    </row>
    <row r="29" spans="2:11" ht="15" customHeight="1">
      <c r="B29" s="62" t="s">
        <v>51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2:10" ht="25.5">
      <c r="B30" s="17" t="s">
        <v>42</v>
      </c>
      <c r="C30"/>
      <c r="D30"/>
      <c r="E30"/>
      <c r="F30"/>
      <c r="G30"/>
      <c r="H30"/>
      <c r="I30"/>
      <c r="J30"/>
    </row>
    <row r="31" spans="2:10" ht="15">
      <c r="B31" s="17" t="s">
        <v>52</v>
      </c>
      <c r="C31"/>
      <c r="D31"/>
      <c r="E31"/>
      <c r="F31"/>
      <c r="G31"/>
      <c r="H31"/>
      <c r="I31"/>
      <c r="J31"/>
    </row>
    <row r="32" spans="2:10" ht="15">
      <c r="B32" s="17" t="s">
        <v>53</v>
      </c>
      <c r="C32"/>
      <c r="D32"/>
      <c r="E32"/>
      <c r="F32"/>
      <c r="G32"/>
      <c r="H32"/>
      <c r="I32"/>
      <c r="J32"/>
    </row>
    <row r="33" spans="2:10" ht="15">
      <c r="B33" s="17" t="s">
        <v>54</v>
      </c>
      <c r="C33"/>
      <c r="D33"/>
      <c r="E33"/>
      <c r="F33"/>
      <c r="G33"/>
      <c r="H33"/>
      <c r="I33"/>
      <c r="J33"/>
    </row>
    <row r="34" spans="2:10" ht="25.5">
      <c r="B34" s="17" t="s">
        <v>46</v>
      </c>
      <c r="C34"/>
      <c r="D34"/>
      <c r="E34"/>
      <c r="F34"/>
      <c r="G34"/>
      <c r="H34"/>
      <c r="I34"/>
      <c r="J34"/>
    </row>
    <row r="35" spans="2:10" ht="38.25">
      <c r="B35" s="17" t="s">
        <v>47</v>
      </c>
      <c r="C35"/>
      <c r="D35"/>
      <c r="E35"/>
      <c r="F35"/>
      <c r="G35"/>
      <c r="H35"/>
      <c r="I35"/>
      <c r="J35"/>
    </row>
    <row r="36" spans="2:10" ht="15">
      <c r="B36" s="17" t="s">
        <v>55</v>
      </c>
      <c r="C36"/>
      <c r="D36"/>
      <c r="E36"/>
      <c r="F36"/>
      <c r="G36"/>
      <c r="H36"/>
      <c r="I36"/>
      <c r="J36"/>
    </row>
    <row r="37" spans="2:10" ht="15">
      <c r="B37" s="17" t="s">
        <v>50</v>
      </c>
      <c r="C37"/>
      <c r="D37"/>
      <c r="E37"/>
      <c r="F37"/>
      <c r="G37"/>
      <c r="H37"/>
      <c r="I37"/>
      <c r="J37"/>
    </row>
    <row r="38" spans="2:10" ht="25.5">
      <c r="B38" s="17" t="s">
        <v>56</v>
      </c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 customHeight="1">
      <c r="B40" s="61" t="s">
        <v>57</v>
      </c>
      <c r="C40" s="61"/>
      <c r="D40" s="61"/>
      <c r="E40" s="61"/>
      <c r="F40" s="61"/>
      <c r="G40" s="61"/>
      <c r="H40" s="61"/>
      <c r="I40" s="61"/>
      <c r="J40" s="61"/>
    </row>
    <row r="41" ht="25.5">
      <c r="B41" s="17" t="s">
        <v>42</v>
      </c>
    </row>
    <row r="42" ht="15">
      <c r="B42" s="17" t="s">
        <v>52</v>
      </c>
    </row>
    <row r="43" ht="15">
      <c r="B43" s="17" t="s">
        <v>53</v>
      </c>
    </row>
    <row r="44" ht="15">
      <c r="B44" s="17" t="s">
        <v>54</v>
      </c>
    </row>
    <row r="45" ht="25.5">
      <c r="B45" s="17" t="s">
        <v>46</v>
      </c>
    </row>
    <row r="46" ht="38.25">
      <c r="B46" s="17" t="s">
        <v>47</v>
      </c>
    </row>
    <row r="47" ht="15">
      <c r="B47" s="17" t="s">
        <v>55</v>
      </c>
    </row>
    <row r="48" ht="15">
      <c r="B48" s="17" t="s">
        <v>50</v>
      </c>
    </row>
    <row r="49" ht="25.5">
      <c r="B49" s="17" t="s">
        <v>58</v>
      </c>
    </row>
  </sheetData>
  <mergeCells count="5">
    <mergeCell ref="A15:F15"/>
    <mergeCell ref="B18:I18"/>
    <mergeCell ref="B29:K29"/>
    <mergeCell ref="B40:J40"/>
    <mergeCell ref="B1:J1"/>
  </mergeCells>
  <printOptions/>
  <pageMargins left="0.7" right="0.7" top="0.75" bottom="0.75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3"/>
  <sheetViews>
    <sheetView workbookViewId="0" topLeftCell="A1">
      <selection activeCell="F4" sqref="F4:K6"/>
    </sheetView>
  </sheetViews>
  <sheetFormatPr defaultColWidth="9.140625" defaultRowHeight="15"/>
  <cols>
    <col min="1" max="1" width="3.7109375" style="1" customWidth="1"/>
    <col min="2" max="2" width="43.7109375" style="1" customWidth="1"/>
    <col min="3" max="3" width="10.57421875" style="1" customWidth="1"/>
    <col min="4" max="4" width="6.28125" style="1" customWidth="1"/>
    <col min="5" max="5" width="6.57421875" style="1" customWidth="1"/>
    <col min="6" max="7" width="7.7109375" style="1" customWidth="1"/>
    <col min="8" max="8" width="6.140625" style="1" customWidth="1"/>
    <col min="9" max="1025" width="7.7109375" style="1" customWidth="1"/>
  </cols>
  <sheetData>
    <row r="1" spans="1:1024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>
      <c r="A2" s="4" t="s">
        <v>59</v>
      </c>
      <c r="B2" s="4"/>
      <c r="C2" s="4"/>
      <c r="D2" s="4"/>
      <c r="E2" s="6"/>
      <c r="F2" s="6"/>
      <c r="G2" s="6"/>
      <c r="H2" s="6"/>
      <c r="I2" s="6"/>
      <c r="J2" s="6"/>
      <c r="K2" s="6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1" s="9" customFormat="1" ht="38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024" ht="75" customHeight="1">
      <c r="A4" s="18" t="s">
        <v>14</v>
      </c>
      <c r="B4" s="19" t="s">
        <v>60</v>
      </c>
      <c r="C4" s="11"/>
      <c r="D4" s="11" t="s">
        <v>61</v>
      </c>
      <c r="E4" s="11">
        <v>20</v>
      </c>
      <c r="F4" s="11"/>
      <c r="G4" s="12"/>
      <c r="H4" s="20"/>
      <c r="I4" s="12"/>
      <c r="J4" s="12"/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81" customHeight="1">
      <c r="A5" s="10" t="s">
        <v>18</v>
      </c>
      <c r="B5" s="11" t="s">
        <v>62</v>
      </c>
      <c r="C5" s="11"/>
      <c r="D5" s="11" t="s">
        <v>61</v>
      </c>
      <c r="E5" s="11">
        <v>20</v>
      </c>
      <c r="F5" s="11"/>
      <c r="G5" s="12"/>
      <c r="H5" s="20"/>
      <c r="I5" s="12"/>
      <c r="J5" s="12"/>
      <c r="K5" s="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67.5" customHeight="1">
      <c r="A6" s="10" t="s">
        <v>21</v>
      </c>
      <c r="B6" s="11" t="s">
        <v>63</v>
      </c>
      <c r="C6" s="11"/>
      <c r="D6" s="11" t="s">
        <v>64</v>
      </c>
      <c r="E6" s="11">
        <v>20</v>
      </c>
      <c r="F6" s="11"/>
      <c r="G6" s="12"/>
      <c r="H6" s="20"/>
      <c r="I6" s="12"/>
      <c r="J6" s="12"/>
      <c r="K6" s="1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>
      <c r="A7" s="60" t="s">
        <v>65</v>
      </c>
      <c r="B7" s="60"/>
      <c r="C7" s="60"/>
      <c r="D7" s="60"/>
      <c r="E7" s="60"/>
      <c r="F7" s="60"/>
      <c r="G7" s="15">
        <f>SUM(G4:G6)</f>
        <v>0</v>
      </c>
      <c r="H7" s="21"/>
      <c r="I7" s="21">
        <f>SUM(I4:I6)</f>
        <v>0</v>
      </c>
      <c r="J7" s="21"/>
      <c r="K7" s="21">
        <f>SUM(K4:K6)</f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="4" customFormat="1" ht="12.75">
      <c r="A9" s="4" t="s">
        <v>66</v>
      </c>
    </row>
    <row r="10" spans="1:1024" ht="15">
      <c r="A10" s="4" t="s">
        <v>67</v>
      </c>
      <c r="B10" s="4"/>
      <c r="C10" s="6"/>
      <c r="D10" s="6"/>
      <c r="E10" s="6"/>
      <c r="F10" s="6"/>
      <c r="G10" s="6"/>
      <c r="H10" s="6"/>
      <c r="I10" s="6"/>
      <c r="J10" s="6"/>
      <c r="K10" s="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71.25" customHeight="1">
      <c r="A11" s="6"/>
      <c r="B11" s="63" t="s">
        <v>68</v>
      </c>
      <c r="C11" s="63"/>
      <c r="D11" s="63"/>
      <c r="E11" s="63"/>
      <c r="F11" s="63"/>
      <c r="G11" s="63"/>
      <c r="H11" s="63"/>
      <c r="I11" s="63"/>
      <c r="J11" s="63"/>
      <c r="K11" s="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2:10" s="23" customFormat="1" ht="36" customHeight="1">
      <c r="B13" s="64" t="s">
        <v>69</v>
      </c>
      <c r="C13" s="64"/>
      <c r="D13" s="64"/>
      <c r="E13" s="64"/>
      <c r="F13" s="64"/>
      <c r="G13" s="64"/>
      <c r="H13" s="64"/>
      <c r="I13" s="64"/>
      <c r="J13" s="64"/>
    </row>
  </sheetData>
  <mergeCells count="3">
    <mergeCell ref="A7:F7"/>
    <mergeCell ref="B11:J11"/>
    <mergeCell ref="B13:J13"/>
  </mergeCells>
  <printOptions/>
  <pageMargins left="0.25" right="0.25" top="0.75" bottom="0.75" header="0.511805555555555" footer="0.51180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0"/>
  <sheetViews>
    <sheetView workbookViewId="0" topLeftCell="A4">
      <selection activeCell="F4" sqref="F4:K13"/>
    </sheetView>
  </sheetViews>
  <sheetFormatPr defaultColWidth="9.140625" defaultRowHeight="15"/>
  <cols>
    <col min="1" max="1" width="3.57421875" style="1" customWidth="1"/>
    <col min="2" max="2" width="38.140625" style="1" customWidth="1"/>
    <col min="3" max="3" width="12.7109375" style="1" customWidth="1"/>
    <col min="4" max="5" width="6.140625" style="1" customWidth="1"/>
    <col min="6" max="6" width="7.7109375" style="1" customWidth="1"/>
    <col min="7" max="7" width="9.28125" style="1" customWidth="1"/>
    <col min="8" max="8" width="6.140625" style="1" customWidth="1"/>
    <col min="9" max="10" width="7.7109375" style="1" customWidth="1"/>
    <col min="11" max="11" width="10.140625" style="1" customWidth="1"/>
    <col min="12" max="1025" width="7.7109375" style="1" customWidth="1"/>
  </cols>
  <sheetData>
    <row r="1" spans="1:1024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>
      <c r="A2" s="4" t="s">
        <v>70</v>
      </c>
      <c r="B2" s="4"/>
      <c r="C2" s="4"/>
      <c r="D2" s="4"/>
      <c r="E2" s="6"/>
      <c r="F2" s="6"/>
      <c r="G2" s="6"/>
      <c r="H2" s="6"/>
      <c r="I2" s="6"/>
      <c r="J2" s="6"/>
      <c r="K2" s="6"/>
      <c r="L2" s="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2" s="9" customFormat="1" ht="38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71</v>
      </c>
    </row>
    <row r="4" spans="1:1024" ht="23.1" customHeight="1">
      <c r="A4" s="10" t="s">
        <v>14</v>
      </c>
      <c r="B4" s="24" t="s">
        <v>72</v>
      </c>
      <c r="C4" s="11"/>
      <c r="D4" s="11" t="s">
        <v>16</v>
      </c>
      <c r="E4" s="11">
        <v>60</v>
      </c>
      <c r="F4" s="12"/>
      <c r="G4" s="12"/>
      <c r="H4" s="20"/>
      <c r="I4" s="12"/>
      <c r="J4" s="12"/>
      <c r="K4" s="12"/>
      <c r="L4" s="11" t="s">
        <v>73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3.85" customHeight="1">
      <c r="A5" s="10" t="s">
        <v>18</v>
      </c>
      <c r="B5" s="24" t="s">
        <v>74</v>
      </c>
      <c r="C5" s="11"/>
      <c r="D5" s="11" t="s">
        <v>16</v>
      </c>
      <c r="E5" s="11">
        <v>90</v>
      </c>
      <c r="F5" s="12"/>
      <c r="G5" s="12"/>
      <c r="H5" s="20"/>
      <c r="I5" s="12"/>
      <c r="J5" s="12"/>
      <c r="K5" s="12"/>
      <c r="L5" s="11" t="s">
        <v>75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3.1" customHeight="1">
      <c r="A6" s="10" t="s">
        <v>21</v>
      </c>
      <c r="B6" s="25" t="s">
        <v>76</v>
      </c>
      <c r="C6" s="11"/>
      <c r="D6" s="11" t="s">
        <v>16</v>
      </c>
      <c r="E6" s="11">
        <v>24</v>
      </c>
      <c r="F6" s="12"/>
      <c r="G6" s="12"/>
      <c r="H6" s="20"/>
      <c r="I6" s="12"/>
      <c r="J6" s="12"/>
      <c r="K6" s="12"/>
      <c r="L6" s="11" t="s">
        <v>73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" customHeight="1">
      <c r="A7" s="10" t="s">
        <v>24</v>
      </c>
      <c r="B7" s="24" t="s">
        <v>77</v>
      </c>
      <c r="C7" s="11"/>
      <c r="D7" s="11" t="s">
        <v>16</v>
      </c>
      <c r="E7" s="11">
        <v>24</v>
      </c>
      <c r="F7" s="12"/>
      <c r="G7" s="12"/>
      <c r="H7" s="20"/>
      <c r="I7" s="12"/>
      <c r="J7" s="12"/>
      <c r="K7" s="12"/>
      <c r="L7" s="11" t="s">
        <v>73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5.35" customHeight="1">
      <c r="A8" s="10" t="s">
        <v>27</v>
      </c>
      <c r="B8" s="19" t="s">
        <v>78</v>
      </c>
      <c r="C8" s="11"/>
      <c r="D8" s="11" t="s">
        <v>16</v>
      </c>
      <c r="E8" s="11">
        <v>18</v>
      </c>
      <c r="F8" s="12"/>
      <c r="G8" s="12"/>
      <c r="H8" s="20"/>
      <c r="I8" s="12"/>
      <c r="J8" s="12"/>
      <c r="K8" s="12"/>
      <c r="L8" s="11" t="s">
        <v>73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30.75" customHeight="1">
      <c r="A9" s="10" t="s">
        <v>29</v>
      </c>
      <c r="B9" s="26" t="s">
        <v>79</v>
      </c>
      <c r="C9" s="11"/>
      <c r="D9" s="11" t="s">
        <v>16</v>
      </c>
      <c r="E9" s="11">
        <v>12</v>
      </c>
      <c r="F9" s="12"/>
      <c r="G9" s="12"/>
      <c r="H9" s="20"/>
      <c r="I9" s="12"/>
      <c r="J9" s="12"/>
      <c r="K9" s="12"/>
      <c r="L9" s="11" t="s">
        <v>80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7" customHeight="1">
      <c r="A10" s="10" t="s">
        <v>31</v>
      </c>
      <c r="B10" s="26" t="s">
        <v>81</v>
      </c>
      <c r="C10" s="11"/>
      <c r="D10" s="11" t="s">
        <v>16</v>
      </c>
      <c r="E10" s="11">
        <v>10</v>
      </c>
      <c r="F10" s="12"/>
      <c r="G10" s="12"/>
      <c r="H10" s="20"/>
      <c r="I10" s="12"/>
      <c r="J10" s="12"/>
      <c r="K10" s="12"/>
      <c r="L10" s="11" t="s">
        <v>26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25" customHeight="1">
      <c r="A11" s="10" t="s">
        <v>34</v>
      </c>
      <c r="B11" s="26" t="s">
        <v>82</v>
      </c>
      <c r="C11" s="11"/>
      <c r="D11" s="11" t="s">
        <v>16</v>
      </c>
      <c r="E11" s="11">
        <v>20</v>
      </c>
      <c r="F11" s="12"/>
      <c r="G11" s="12"/>
      <c r="H11" s="20"/>
      <c r="I11" s="12"/>
      <c r="J11" s="12"/>
      <c r="K11" s="12"/>
      <c r="L11" s="11" t="s">
        <v>83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93" customHeight="1">
      <c r="A12" s="10" t="s">
        <v>36</v>
      </c>
      <c r="B12" s="27" t="s">
        <v>84</v>
      </c>
      <c r="C12" s="11"/>
      <c r="D12" s="11" t="s">
        <v>16</v>
      </c>
      <c r="E12" s="11">
        <v>24</v>
      </c>
      <c r="F12" s="12"/>
      <c r="G12" s="12"/>
      <c r="H12" s="20"/>
      <c r="I12" s="12"/>
      <c r="J12" s="12"/>
      <c r="K12" s="12"/>
      <c r="L12" s="11" t="s">
        <v>85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94.5" customHeight="1">
      <c r="A13" s="10" t="s">
        <v>38</v>
      </c>
      <c r="B13" s="28" t="s">
        <v>86</v>
      </c>
      <c r="C13" s="11"/>
      <c r="D13" s="11" t="s">
        <v>16</v>
      </c>
      <c r="E13" s="11">
        <v>24</v>
      </c>
      <c r="F13" s="12"/>
      <c r="G13" s="12"/>
      <c r="H13" s="20"/>
      <c r="I13" s="12"/>
      <c r="J13" s="12"/>
      <c r="K13" s="12"/>
      <c r="L13" s="11" t="s">
        <v>87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">
      <c r="A14" s="60" t="s">
        <v>39</v>
      </c>
      <c r="B14" s="60"/>
      <c r="C14" s="60"/>
      <c r="D14" s="60"/>
      <c r="E14" s="60"/>
      <c r="F14" s="60"/>
      <c r="G14" s="15">
        <f>SUM(G4:G13)</f>
        <v>0</v>
      </c>
      <c r="H14" s="21"/>
      <c r="I14" s="29">
        <f>SUM(I4:I13)</f>
        <v>0</v>
      </c>
      <c r="J14" s="15"/>
      <c r="K14" s="30">
        <f>SUM(K4:K13)</f>
        <v>0</v>
      </c>
      <c r="L14" s="1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">
      <c r="A15" s="31"/>
      <c r="B15" s="31"/>
      <c r="C15" s="31"/>
      <c r="D15" s="31"/>
      <c r="E15" s="31"/>
      <c r="F15" s="31"/>
      <c r="G15"/>
      <c r="H15" s="16"/>
      <c r="I15" s="32"/>
      <c r="J15" s="32"/>
      <c r="K15" s="32"/>
      <c r="L15" s="2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">
      <c r="A17" s="6"/>
      <c r="B17" s="4" t="s">
        <v>88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">
      <c r="A18" s="6"/>
      <c r="B18" s="4" t="s">
        <v>89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51.4" customHeight="1">
      <c r="A19" s="6"/>
      <c r="B19" s="63" t="s">
        <v>90</v>
      </c>
      <c r="C19" s="63"/>
      <c r="D19" s="63"/>
      <c r="E19" s="63"/>
      <c r="F19" s="63"/>
      <c r="G19" s="63"/>
      <c r="H19" s="63"/>
      <c r="I19" s="63"/>
      <c r="J19" s="63"/>
      <c r="K19" s="63"/>
      <c r="L19" s="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">
      <c r="A21" s="6"/>
      <c r="B21" s="4" t="s">
        <v>91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49.9" customHeight="1">
      <c r="A22" s="6"/>
      <c r="B22" s="63" t="s">
        <v>92</v>
      </c>
      <c r="C22" s="63"/>
      <c r="D22" s="63"/>
      <c r="E22" s="63"/>
      <c r="F22" s="63"/>
      <c r="G22" s="63"/>
      <c r="H22" s="63"/>
      <c r="I22" s="63"/>
      <c r="J22" s="63"/>
      <c r="K22" s="63"/>
      <c r="L22" s="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">
      <c r="A24" s="6"/>
      <c r="B24" s="4" t="s">
        <v>93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38.1" customHeight="1">
      <c r="A25" s="6"/>
      <c r="B25" s="63" t="s">
        <v>94</v>
      </c>
      <c r="C25" s="63"/>
      <c r="D25" s="63"/>
      <c r="E25" s="63"/>
      <c r="F25" s="63"/>
      <c r="G25" s="63"/>
      <c r="H25" s="63"/>
      <c r="I25" s="63"/>
      <c r="J25" s="63"/>
      <c r="K25" s="63"/>
      <c r="L25" s="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">
      <c r="A27" s="6"/>
      <c r="B27" s="4" t="s">
        <v>95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26.85" customHeight="1">
      <c r="A28" s="6"/>
      <c r="B28" s="63" t="s">
        <v>96</v>
      </c>
      <c r="C28" s="63"/>
      <c r="D28" s="63"/>
      <c r="E28" s="63"/>
      <c r="F28" s="63"/>
      <c r="G28" s="63"/>
      <c r="H28" s="63"/>
      <c r="I28" s="63"/>
      <c r="J28" s="63"/>
      <c r="K28" s="63"/>
      <c r="L28" s="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="4" customFormat="1" ht="12.75">
      <c r="B30" s="4" t="s">
        <v>97</v>
      </c>
    </row>
    <row r="31" spans="1:1024" ht="38.1" customHeight="1">
      <c r="A31" s="6"/>
      <c r="B31" s="63" t="s">
        <v>98</v>
      </c>
      <c r="C31" s="63"/>
      <c r="D31" s="63"/>
      <c r="E31" s="63"/>
      <c r="F31" s="63"/>
      <c r="G31" s="63"/>
      <c r="H31" s="63"/>
      <c r="I31" s="63"/>
      <c r="J31" s="63"/>
      <c r="K31" s="63"/>
      <c r="L31" s="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="4" customFormat="1" ht="12.75">
      <c r="B33" s="4" t="s">
        <v>99</v>
      </c>
    </row>
    <row r="34" spans="1:1024" ht="37.35" customHeight="1">
      <c r="A34" s="6"/>
      <c r="B34" s="63" t="s">
        <v>100</v>
      </c>
      <c r="C34" s="63"/>
      <c r="D34" s="63"/>
      <c r="E34" s="63"/>
      <c r="F34" s="63"/>
      <c r="G34" s="63"/>
      <c r="H34" s="63"/>
      <c r="I34" s="63"/>
      <c r="J34" s="63"/>
      <c r="K34" s="63"/>
      <c r="L34" s="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">
      <c r="A36"/>
      <c r="B36" s="65" t="s">
        <v>101</v>
      </c>
      <c r="C36" s="65"/>
      <c r="D36" s="65"/>
      <c r="E36" s="65"/>
      <c r="F36" s="65"/>
      <c r="G36" s="65"/>
      <c r="H36" s="65"/>
      <c r="I36" s="65"/>
      <c r="J36" s="65"/>
      <c r="K36" s="6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49.9" customHeight="1">
      <c r="A37"/>
      <c r="B37" s="63" t="s">
        <v>102</v>
      </c>
      <c r="C37" s="63"/>
      <c r="D37" s="63"/>
      <c r="E37" s="63"/>
      <c r="F37" s="63"/>
      <c r="G37" s="63"/>
      <c r="H37" s="63"/>
      <c r="I37" s="63"/>
      <c r="J37" s="63"/>
      <c r="K37" s="6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2:11" s="33" customFormat="1" ht="12.75">
      <c r="B39" s="66" t="s">
        <v>103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2:11" ht="50.65" customHeight="1">
      <c r="B40" s="63" t="s">
        <v>104</v>
      </c>
      <c r="C40" s="63"/>
      <c r="D40" s="63"/>
      <c r="E40" s="63"/>
      <c r="F40" s="63"/>
      <c r="G40" s="63"/>
      <c r="H40" s="63"/>
      <c r="I40" s="63"/>
      <c r="J40" s="63"/>
      <c r="K40" s="63"/>
    </row>
  </sheetData>
  <mergeCells count="11">
    <mergeCell ref="B40:K40"/>
    <mergeCell ref="B31:K31"/>
    <mergeCell ref="B34:K34"/>
    <mergeCell ref="B36:K36"/>
    <mergeCell ref="B37:K37"/>
    <mergeCell ref="B39:K39"/>
    <mergeCell ref="A14:F14"/>
    <mergeCell ref="B19:K19"/>
    <mergeCell ref="B22:K22"/>
    <mergeCell ref="B25:K25"/>
    <mergeCell ref="B28:K28"/>
  </mergeCells>
  <printOptions/>
  <pageMargins left="0.25" right="0.25" top="0.75" bottom="0.75" header="0.511805555555555" footer="0.51180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D4B13-B86E-4BE0-9E73-C8719272A231}">
  <dimension ref="A1:AMJ7"/>
  <sheetViews>
    <sheetView workbookViewId="0" topLeftCell="A1">
      <selection activeCell="F4" sqref="F4:J5"/>
    </sheetView>
  </sheetViews>
  <sheetFormatPr defaultColWidth="9.140625" defaultRowHeight="15"/>
  <cols>
    <col min="1" max="1" width="6.421875" style="1" customWidth="1"/>
    <col min="2" max="2" width="33.57421875" style="1" customWidth="1"/>
    <col min="3" max="3" width="8.8515625" style="1" customWidth="1"/>
    <col min="4" max="4" width="5.421875" style="1" customWidth="1"/>
    <col min="5" max="10" width="8.8515625" style="1" customWidth="1"/>
    <col min="11" max="11" width="8.57421875" style="1" customWidth="1"/>
    <col min="12" max="1025" width="8.8515625" style="1" customWidth="1"/>
  </cols>
  <sheetData>
    <row r="1" spans="1:1024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>
      <c r="A2" s="4" t="s">
        <v>131</v>
      </c>
      <c r="B2" s="4"/>
      <c r="C2" s="4"/>
      <c r="D2" s="4"/>
      <c r="E2" s="6"/>
      <c r="F2" s="6"/>
      <c r="G2" s="6"/>
      <c r="H2" s="6"/>
      <c r="I2" s="6"/>
      <c r="J2" s="6"/>
      <c r="K2" s="6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1" s="9" customFormat="1" ht="5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024" ht="128.45" customHeight="1">
      <c r="A4" s="18" t="s">
        <v>14</v>
      </c>
      <c r="B4" s="59" t="s">
        <v>129</v>
      </c>
      <c r="C4" s="11"/>
      <c r="D4" s="11" t="s">
        <v>16</v>
      </c>
      <c r="E4" s="11">
        <v>90</v>
      </c>
      <c r="F4" s="11"/>
      <c r="G4" s="12"/>
      <c r="H4" s="20"/>
      <c r="I4" s="12"/>
      <c r="J4" s="12"/>
      <c r="K4" s="12">
        <f>G4+I4</f>
        <v>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29" customHeight="1">
      <c r="A5" s="10" t="s">
        <v>18</v>
      </c>
      <c r="B5" s="59" t="s">
        <v>130</v>
      </c>
      <c r="C5" s="11"/>
      <c r="D5" s="11" t="s">
        <v>16</v>
      </c>
      <c r="E5" s="11">
        <v>90</v>
      </c>
      <c r="F5" s="11"/>
      <c r="G5" s="12"/>
      <c r="H5" s="20"/>
      <c r="I5" s="12"/>
      <c r="J5" s="12"/>
      <c r="K5" s="12">
        <f>G5+I5</f>
        <v>0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1" customFormat="1" ht="15">
      <c r="A6" s="60" t="s">
        <v>65</v>
      </c>
      <c r="B6" s="60"/>
      <c r="C6" s="60"/>
      <c r="D6" s="60"/>
      <c r="E6" s="60"/>
      <c r="F6" s="60"/>
      <c r="G6" s="15">
        <f>SUM(G4:G5)</f>
        <v>0</v>
      </c>
      <c r="H6" s="21"/>
      <c r="I6" s="21">
        <f>SUM(I4:I5)</f>
        <v>0</v>
      </c>
      <c r="J6" s="21"/>
      <c r="K6" s="15">
        <f>SUM(K4:K5)</f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1" customFormat="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</sheetData>
  <mergeCells count="1">
    <mergeCell ref="A6:F6"/>
  </mergeCells>
  <printOptions/>
  <pageMargins left="0.25" right="0.25" top="0.75" bottom="0.75" header="0.511805555555555" footer="0.51180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7"/>
  <sheetViews>
    <sheetView workbookViewId="0" topLeftCell="A4">
      <selection activeCell="F4" sqref="F4:K6"/>
    </sheetView>
  </sheetViews>
  <sheetFormatPr defaultColWidth="9.140625" defaultRowHeight="15"/>
  <cols>
    <col min="1" max="1" width="3.57421875" style="1" customWidth="1"/>
    <col min="2" max="2" width="42.140625" style="34" customWidth="1"/>
    <col min="3" max="3" width="12.7109375" style="1" customWidth="1"/>
    <col min="4" max="5" width="6.140625" style="1" customWidth="1"/>
    <col min="6" max="6" width="7.7109375" style="1" customWidth="1"/>
    <col min="7" max="7" width="8.57421875" style="1" customWidth="1"/>
    <col min="8" max="8" width="6.140625" style="1" customWidth="1"/>
    <col min="9" max="1025" width="7.7109375" style="1" customWidth="1"/>
  </cols>
  <sheetData>
    <row r="1" spans="1:1024" ht="15">
      <c r="A1"/>
      <c r="B1" s="35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>
      <c r="A2" s="4" t="s">
        <v>105</v>
      </c>
      <c r="B2" s="36"/>
      <c r="C2" s="4"/>
      <c r="D2" s="6"/>
      <c r="E2" s="6"/>
      <c r="F2" s="6"/>
      <c r="G2" s="6"/>
      <c r="H2" s="6"/>
      <c r="I2" s="6"/>
      <c r="J2" s="6"/>
      <c r="K2" s="6"/>
      <c r="L2" s="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2" s="37" customFormat="1" ht="38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71</v>
      </c>
    </row>
    <row r="4" spans="1:12" ht="122.25" customHeight="1">
      <c r="A4" s="10" t="s">
        <v>14</v>
      </c>
      <c r="B4" s="38" t="s">
        <v>106</v>
      </c>
      <c r="C4" s="11"/>
      <c r="D4" s="11" t="s">
        <v>16</v>
      </c>
      <c r="E4" s="11">
        <v>30</v>
      </c>
      <c r="F4" s="11"/>
      <c r="G4" s="12"/>
      <c r="H4" s="20"/>
      <c r="I4" s="12"/>
      <c r="J4" s="11"/>
      <c r="K4" s="12"/>
      <c r="L4" s="11" t="s">
        <v>107</v>
      </c>
    </row>
    <row r="5" spans="1:12" ht="139.5" customHeight="1">
      <c r="A5" s="10" t="s">
        <v>18</v>
      </c>
      <c r="B5" s="39" t="s">
        <v>108</v>
      </c>
      <c r="C5" s="11"/>
      <c r="D5" s="11" t="s">
        <v>16</v>
      </c>
      <c r="E5" s="57">
        <v>5</v>
      </c>
      <c r="F5" s="11"/>
      <c r="G5" s="12"/>
      <c r="H5" s="20"/>
      <c r="I5" s="12"/>
      <c r="J5" s="11"/>
      <c r="K5" s="12"/>
      <c r="L5" s="11" t="s">
        <v>109</v>
      </c>
    </row>
    <row r="6" spans="1:12" ht="135" customHeight="1">
      <c r="A6" s="10" t="s">
        <v>21</v>
      </c>
      <c r="B6" s="40" t="s">
        <v>110</v>
      </c>
      <c r="C6" s="11"/>
      <c r="D6" s="11" t="s">
        <v>16</v>
      </c>
      <c r="E6" s="57">
        <v>5</v>
      </c>
      <c r="F6" s="11"/>
      <c r="G6" s="12"/>
      <c r="H6" s="20"/>
      <c r="I6" s="12"/>
      <c r="J6" s="11"/>
      <c r="K6" s="12"/>
      <c r="L6" s="11" t="s">
        <v>109</v>
      </c>
    </row>
    <row r="7" spans="1:12" ht="15">
      <c r="A7" s="60" t="s">
        <v>39</v>
      </c>
      <c r="B7" s="60"/>
      <c r="C7" s="60"/>
      <c r="D7" s="60"/>
      <c r="E7" s="60"/>
      <c r="F7" s="60"/>
      <c r="G7" s="15">
        <f>SUM(G4:G6)</f>
        <v>0</v>
      </c>
      <c r="H7" s="21"/>
      <c r="I7" s="15">
        <f>SUM(I4:I6)</f>
        <v>0</v>
      </c>
      <c r="J7" s="21"/>
      <c r="K7" s="15">
        <f>SUM(K4:K6)</f>
        <v>0</v>
      </c>
      <c r="L7" s="11"/>
    </row>
  </sheetData>
  <mergeCells count="1">
    <mergeCell ref="A7:F7"/>
  </mergeCells>
  <printOptions/>
  <pageMargins left="0.25" right="0.25" top="0.75" bottom="0.75" header="0.511805555555555" footer="0.51180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1"/>
  <sheetViews>
    <sheetView workbookViewId="0" topLeftCell="A7">
      <selection activeCell="F9" sqref="F9:K9"/>
    </sheetView>
  </sheetViews>
  <sheetFormatPr defaultColWidth="9.140625" defaultRowHeight="15"/>
  <cols>
    <col min="1" max="1" width="3.7109375" style="1" customWidth="1"/>
    <col min="2" max="2" width="41.57421875" style="1" customWidth="1"/>
    <col min="3" max="3" width="13.28125" style="1" customWidth="1"/>
    <col min="4" max="4" width="6.140625" style="1" customWidth="1"/>
    <col min="5" max="5" width="6.57421875" style="1" customWidth="1"/>
    <col min="6" max="6" width="6.28125" style="1" customWidth="1"/>
    <col min="7" max="7" width="9.28125" style="1" customWidth="1"/>
    <col min="8" max="8" width="6.140625" style="1" customWidth="1"/>
    <col min="9" max="9" width="7.7109375" style="1" customWidth="1"/>
    <col min="10" max="10" width="8.57421875" style="1" customWidth="1"/>
    <col min="11" max="11" width="9.57421875" style="1" customWidth="1"/>
    <col min="12" max="1025" width="7.7109375" style="1" customWidth="1"/>
  </cols>
  <sheetData>
    <row r="1" spans="1:1024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="4" customFormat="1" ht="12.75">
      <c r="A2" s="4" t="s">
        <v>111</v>
      </c>
    </row>
    <row r="3" spans="1:11" s="9" customFormat="1" ht="38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53.25" customHeight="1">
      <c r="A4" s="10" t="s">
        <v>14</v>
      </c>
      <c r="B4" s="11" t="s">
        <v>112</v>
      </c>
      <c r="C4" s="11"/>
      <c r="D4" s="11" t="s">
        <v>16</v>
      </c>
      <c r="E4" s="57">
        <v>10</v>
      </c>
      <c r="F4" s="11"/>
      <c r="G4" s="12"/>
      <c r="H4" s="20"/>
      <c r="I4" s="12"/>
      <c r="J4" s="12"/>
      <c r="K4" s="12"/>
    </row>
    <row r="5" spans="1:11" ht="80.25" customHeight="1">
      <c r="A5" s="10" t="s">
        <v>18</v>
      </c>
      <c r="B5" s="11" t="s">
        <v>113</v>
      </c>
      <c r="C5" s="11"/>
      <c r="D5" s="11" t="s">
        <v>16</v>
      </c>
      <c r="E5" s="11">
        <v>12</v>
      </c>
      <c r="F5" s="11"/>
      <c r="G5" s="12"/>
      <c r="H5" s="20"/>
      <c r="I5" s="12"/>
      <c r="J5" s="12"/>
      <c r="K5" s="12"/>
    </row>
    <row r="6" spans="1:11" ht="47.25" customHeight="1">
      <c r="A6" s="10" t="s">
        <v>21</v>
      </c>
      <c r="B6" s="11" t="s">
        <v>114</v>
      </c>
      <c r="C6" s="11"/>
      <c r="D6" s="11" t="s">
        <v>16</v>
      </c>
      <c r="E6" s="11">
        <v>12</v>
      </c>
      <c r="F6" s="11"/>
      <c r="G6" s="12"/>
      <c r="H6" s="20"/>
      <c r="I6" s="12"/>
      <c r="J6" s="12"/>
      <c r="K6" s="12"/>
    </row>
    <row r="7" spans="1:11" ht="48" customHeight="1">
      <c r="A7" s="10" t="s">
        <v>24</v>
      </c>
      <c r="B7" s="41" t="s">
        <v>115</v>
      </c>
      <c r="C7" s="11"/>
      <c r="D7" s="11" t="s">
        <v>16</v>
      </c>
      <c r="E7" s="11">
        <v>12</v>
      </c>
      <c r="F7" s="11"/>
      <c r="G7" s="12"/>
      <c r="H7" s="20"/>
      <c r="I7" s="12"/>
      <c r="J7" s="12"/>
      <c r="K7" s="12"/>
    </row>
    <row r="8" spans="1:11" ht="142.5" customHeight="1">
      <c r="A8" s="10" t="s">
        <v>27</v>
      </c>
      <c r="B8" s="11" t="s">
        <v>116</v>
      </c>
      <c r="C8" s="11"/>
      <c r="D8" s="11" t="s">
        <v>16</v>
      </c>
      <c r="E8" s="11">
        <v>6</v>
      </c>
      <c r="F8" s="11"/>
      <c r="G8" s="12"/>
      <c r="H8" s="20"/>
      <c r="I8" s="12"/>
      <c r="J8" s="12"/>
      <c r="K8" s="12"/>
    </row>
    <row r="9" spans="1:11" ht="145.5" customHeight="1">
      <c r="A9" s="10" t="s">
        <v>29</v>
      </c>
      <c r="B9" s="11" t="s">
        <v>117</v>
      </c>
      <c r="C9" s="11"/>
      <c r="D9" s="11" t="s">
        <v>16</v>
      </c>
      <c r="E9" s="11">
        <v>6</v>
      </c>
      <c r="F9" s="11"/>
      <c r="G9" s="12"/>
      <c r="H9" s="20"/>
      <c r="I9" s="12"/>
      <c r="J9" s="12"/>
      <c r="K9" s="12"/>
    </row>
    <row r="10" spans="1:11" ht="15">
      <c r="A10" s="60" t="s">
        <v>39</v>
      </c>
      <c r="B10" s="60"/>
      <c r="C10" s="60"/>
      <c r="D10" s="60"/>
      <c r="E10" s="60"/>
      <c r="F10" s="60"/>
      <c r="G10" s="42">
        <f>SUM(G4:G9)</f>
        <v>0</v>
      </c>
      <c r="H10" s="21"/>
      <c r="I10" s="15">
        <f>SUM(I4:I9)</f>
        <v>0</v>
      </c>
      <c r="J10" s="15"/>
      <c r="K10" s="15">
        <f aca="true" t="shared" si="0" ref="K4:K10">G10+I10</f>
        <v>0</v>
      </c>
    </row>
    <row r="11" ht="15">
      <c r="G11" s="43"/>
    </row>
  </sheetData>
  <mergeCells count="1">
    <mergeCell ref="A10:F10"/>
  </mergeCells>
  <printOptions/>
  <pageMargins left="0.7" right="0.7" top="0.75" bottom="0.75" header="0.511805555555555" footer="0.51180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K12"/>
  <sheetViews>
    <sheetView workbookViewId="0" topLeftCell="A5">
      <selection activeCell="F5" sqref="F5:K11"/>
    </sheetView>
  </sheetViews>
  <sheetFormatPr defaultColWidth="9.140625" defaultRowHeight="15"/>
  <cols>
    <col min="1" max="1" width="8.140625" style="0" customWidth="1"/>
    <col min="2" max="2" width="28.140625" style="0" customWidth="1"/>
    <col min="3" max="6" width="8.140625" style="0" customWidth="1"/>
    <col min="7" max="7" width="10.7109375" style="0" customWidth="1"/>
    <col min="8" max="10" width="8.140625" style="0" customWidth="1"/>
    <col min="11" max="11" width="10.28125" style="0" customWidth="1"/>
    <col min="12" max="1025" width="8.140625" style="0" customWidth="1"/>
  </cols>
  <sheetData>
    <row r="3" spans="1:11" ht="15">
      <c r="A3" s="44" t="s">
        <v>132</v>
      </c>
      <c r="B3" s="44"/>
      <c r="C3" s="44"/>
      <c r="D3" s="44"/>
      <c r="E3" s="45"/>
      <c r="F3" s="45"/>
      <c r="G3" s="45"/>
      <c r="H3" s="45"/>
      <c r="I3" s="45"/>
      <c r="J3" s="45"/>
      <c r="K3" s="45"/>
    </row>
    <row r="4" spans="1:11" ht="38.25">
      <c r="A4" s="46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</row>
    <row r="5" spans="1:11" ht="87.6" customHeight="1">
      <c r="A5" s="47" t="s">
        <v>14</v>
      </c>
      <c r="B5" s="48" t="s">
        <v>118</v>
      </c>
      <c r="C5" s="49"/>
      <c r="D5" s="49" t="s">
        <v>16</v>
      </c>
      <c r="E5" s="58">
        <v>3</v>
      </c>
      <c r="F5" s="49"/>
      <c r="G5" s="50"/>
      <c r="H5" s="50"/>
      <c r="I5" s="50"/>
      <c r="J5" s="50"/>
      <c r="K5" s="50"/>
    </row>
    <row r="6" spans="1:11" ht="69.6" customHeight="1">
      <c r="A6" s="47" t="s">
        <v>18</v>
      </c>
      <c r="B6" s="51" t="s">
        <v>119</v>
      </c>
      <c r="C6" s="1"/>
      <c r="D6" s="51" t="s">
        <v>16</v>
      </c>
      <c r="E6" s="51">
        <v>1600</v>
      </c>
      <c r="F6" s="52"/>
      <c r="G6" s="52"/>
      <c r="H6" s="53"/>
      <c r="I6" s="52"/>
      <c r="J6" s="52"/>
      <c r="K6" s="52"/>
    </row>
    <row r="7" spans="1:11" ht="64.9" customHeight="1">
      <c r="A7" s="47" t="s">
        <v>21</v>
      </c>
      <c r="B7" s="51" t="s">
        <v>120</v>
      </c>
      <c r="C7" s="54"/>
      <c r="D7" s="51" t="s">
        <v>16</v>
      </c>
      <c r="E7" s="51">
        <v>100</v>
      </c>
      <c r="F7" s="52"/>
      <c r="G7" s="52"/>
      <c r="H7" s="53"/>
      <c r="I7" s="52"/>
      <c r="J7" s="52"/>
      <c r="K7" s="52"/>
    </row>
    <row r="8" spans="1:11" ht="64.9" customHeight="1">
      <c r="A8" s="47" t="s">
        <v>24</v>
      </c>
      <c r="B8" s="51" t="s">
        <v>121</v>
      </c>
      <c r="C8" s="54"/>
      <c r="D8" s="51" t="s">
        <v>16</v>
      </c>
      <c r="E8" s="51">
        <v>2</v>
      </c>
      <c r="F8" s="52"/>
      <c r="G8" s="52"/>
      <c r="H8" s="53"/>
      <c r="I8" s="52"/>
      <c r="J8" s="52"/>
      <c r="K8" s="52"/>
    </row>
    <row r="9" spans="1:11" ht="39" customHeight="1">
      <c r="A9" s="47" t="s">
        <v>27</v>
      </c>
      <c r="B9" s="51" t="s">
        <v>122</v>
      </c>
      <c r="C9" s="54"/>
      <c r="D9" s="51" t="s">
        <v>16</v>
      </c>
      <c r="E9" s="51">
        <v>15</v>
      </c>
      <c r="F9" s="52"/>
      <c r="G9" s="52"/>
      <c r="H9" s="53"/>
      <c r="I9" s="52"/>
      <c r="J9" s="52"/>
      <c r="K9" s="52"/>
    </row>
    <row r="10" spans="1:11" ht="31.5" customHeight="1">
      <c r="A10" s="47" t="s">
        <v>29</v>
      </c>
      <c r="B10" s="51" t="s">
        <v>123</v>
      </c>
      <c r="C10" s="54"/>
      <c r="D10" s="51" t="s">
        <v>16</v>
      </c>
      <c r="E10" s="51">
        <v>10</v>
      </c>
      <c r="F10" s="52"/>
      <c r="G10" s="52"/>
      <c r="H10" s="53"/>
      <c r="I10" s="52"/>
      <c r="J10" s="52"/>
      <c r="K10" s="52"/>
    </row>
    <row r="11" spans="1:11" ht="46.5" customHeight="1">
      <c r="A11" s="47" t="s">
        <v>124</v>
      </c>
      <c r="B11" s="51" t="s">
        <v>125</v>
      </c>
      <c r="C11" s="54"/>
      <c r="D11" s="51" t="s">
        <v>16</v>
      </c>
      <c r="E11" s="51">
        <v>5</v>
      </c>
      <c r="F11" s="52"/>
      <c r="G11" s="52"/>
      <c r="H11" s="53"/>
      <c r="I11" s="52"/>
      <c r="J11" s="52"/>
      <c r="K11" s="52"/>
    </row>
    <row r="12" spans="1:11" ht="15">
      <c r="A12" s="67" t="s">
        <v>39</v>
      </c>
      <c r="B12" s="67"/>
      <c r="C12" s="67"/>
      <c r="D12" s="67"/>
      <c r="E12" s="67"/>
      <c r="F12" s="67"/>
      <c r="G12" s="50">
        <f>SUM(G5:G11)</f>
        <v>0</v>
      </c>
      <c r="H12" s="50"/>
      <c r="I12" s="50">
        <f>SUM(I5:I11)</f>
        <v>0</v>
      </c>
      <c r="J12" s="50"/>
      <c r="K12" s="50">
        <f aca="true" t="shared" si="0" ref="K5:K12">G12+I12</f>
        <v>0</v>
      </c>
    </row>
  </sheetData>
  <mergeCells count="1">
    <mergeCell ref="A12:F12"/>
  </mergeCells>
  <printOptions/>
  <pageMargins left="0.7" right="0.7" top="0.75" bottom="0.75" header="0.511805555555555" footer="0.51180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K7"/>
  <sheetViews>
    <sheetView workbookViewId="0" topLeftCell="A1">
      <selection activeCell="F6" sqref="F6:K6"/>
    </sheetView>
  </sheetViews>
  <sheetFormatPr defaultColWidth="9.140625" defaultRowHeight="15"/>
  <cols>
    <col min="1" max="1" width="3.57421875" style="0" customWidth="1"/>
    <col min="2" max="2" width="49.421875" style="0" customWidth="1"/>
    <col min="3" max="3" width="8.140625" style="0" customWidth="1"/>
    <col min="4" max="4" width="7.140625" style="0" customWidth="1"/>
    <col min="5" max="5" width="5.8515625" style="0" customWidth="1"/>
    <col min="6" max="7" width="8.140625" style="0" customWidth="1"/>
    <col min="8" max="8" width="6.140625" style="0" customWidth="1"/>
    <col min="9" max="1025" width="8.140625" style="0" customWidth="1"/>
  </cols>
  <sheetData>
    <row r="4" spans="1:5" ht="15">
      <c r="A4" s="4" t="s">
        <v>133</v>
      </c>
      <c r="B4" s="4"/>
      <c r="C4" s="4"/>
      <c r="D4" s="4"/>
      <c r="E4" s="4"/>
    </row>
    <row r="5" spans="1:11" ht="5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</row>
    <row r="6" spans="1:11" ht="256.9" customHeight="1">
      <c r="A6" s="10" t="s">
        <v>14</v>
      </c>
      <c r="B6" s="55" t="s">
        <v>126</v>
      </c>
      <c r="C6" s="11"/>
      <c r="D6" s="11" t="s">
        <v>16</v>
      </c>
      <c r="E6" s="57">
        <v>50</v>
      </c>
      <c r="F6" s="11"/>
      <c r="G6" s="12"/>
      <c r="H6" s="20"/>
      <c r="I6" s="12"/>
      <c r="J6" s="12"/>
      <c r="K6" s="12"/>
    </row>
    <row r="7" spans="1:11" ht="15">
      <c r="A7" s="60" t="s">
        <v>39</v>
      </c>
      <c r="B7" s="60"/>
      <c r="C7" s="60"/>
      <c r="D7" s="60"/>
      <c r="E7" s="60"/>
      <c r="F7" s="60"/>
      <c r="G7" s="15">
        <f>SUM(G6:G6)</f>
        <v>0</v>
      </c>
      <c r="H7" s="21"/>
      <c r="I7" s="15">
        <f>SUM(I6:I6)</f>
        <v>0</v>
      </c>
      <c r="J7" s="15"/>
      <c r="K7" s="15">
        <f>SUM(K6:K6)</f>
        <v>0</v>
      </c>
    </row>
  </sheetData>
  <mergeCells count="1">
    <mergeCell ref="A7:F7"/>
  </mergeCells>
  <printOptions/>
  <pageMargins left="0.7" right="0.7" top="0.75" bottom="0.75" header="0.511805555555555" footer="0.51180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K8"/>
  <sheetViews>
    <sheetView workbookViewId="0" topLeftCell="A1">
      <selection activeCell="I15" sqref="I15"/>
    </sheetView>
  </sheetViews>
  <sheetFormatPr defaultColWidth="9.140625" defaultRowHeight="15"/>
  <cols>
    <col min="1" max="1" width="3.57421875" style="0" customWidth="1"/>
    <col min="2" max="2" width="49.421875" style="0" customWidth="1"/>
    <col min="3" max="3" width="8.140625" style="0" customWidth="1"/>
    <col min="4" max="5" width="6.8515625" style="0" customWidth="1"/>
    <col min="6" max="6" width="8.140625" style="0" customWidth="1"/>
    <col min="7" max="7" width="7.57421875" style="0" customWidth="1"/>
    <col min="8" max="8" width="6.140625" style="0" customWidth="1"/>
    <col min="9" max="1025" width="8.140625" style="0" customWidth="1"/>
  </cols>
  <sheetData>
    <row r="4" spans="1:5" ht="15">
      <c r="A4" s="4" t="s">
        <v>134</v>
      </c>
      <c r="B4" s="4"/>
      <c r="C4" s="4"/>
      <c r="D4" s="4"/>
      <c r="E4" s="4"/>
    </row>
    <row r="5" spans="1:11" ht="5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</row>
    <row r="6" spans="1:11" ht="52.5" customHeight="1">
      <c r="A6" s="10" t="s">
        <v>14</v>
      </c>
      <c r="B6" s="56" t="s">
        <v>127</v>
      </c>
      <c r="C6" s="11"/>
      <c r="D6" s="11" t="s">
        <v>16</v>
      </c>
      <c r="E6" s="11">
        <v>6</v>
      </c>
      <c r="F6" s="11"/>
      <c r="G6" s="12"/>
      <c r="H6" s="20"/>
      <c r="I6" s="12"/>
      <c r="J6" s="12"/>
      <c r="K6" s="12"/>
    </row>
    <row r="7" spans="1:11" ht="54.75" customHeight="1">
      <c r="A7" s="10" t="s">
        <v>18</v>
      </c>
      <c r="B7" s="56" t="s">
        <v>128</v>
      </c>
      <c r="C7" s="11"/>
      <c r="D7" s="11" t="s">
        <v>16</v>
      </c>
      <c r="E7" s="11">
        <v>78</v>
      </c>
      <c r="F7" s="11"/>
      <c r="G7" s="12"/>
      <c r="H7" s="20"/>
      <c r="I7" s="12"/>
      <c r="J7" s="12"/>
      <c r="K7" s="12"/>
    </row>
    <row r="8" spans="1:11" ht="15">
      <c r="A8" s="60" t="s">
        <v>39</v>
      </c>
      <c r="B8" s="60"/>
      <c r="C8" s="60"/>
      <c r="D8" s="60"/>
      <c r="E8" s="60"/>
      <c r="F8" s="60"/>
      <c r="G8" s="15">
        <f>SUM(G6:G7)</f>
        <v>0</v>
      </c>
      <c r="H8" s="21"/>
      <c r="I8" s="15">
        <f>SUM(I6:I7)</f>
        <v>0</v>
      </c>
      <c r="J8" s="15"/>
      <c r="K8" s="15">
        <f>SUM(K6:K7)</f>
        <v>0</v>
      </c>
    </row>
  </sheetData>
  <mergeCells count="1">
    <mergeCell ref="A8:F8"/>
  </mergeCells>
  <printOptions/>
  <pageMargins left="0.7" right="0.7" top="0.75" bottom="0.75" header="0.511805555555555" footer="0.51180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wsduser</cp:lastModifiedBy>
  <cp:lastPrinted>2020-12-29T11:28:03Z</cp:lastPrinted>
  <dcterms:created xsi:type="dcterms:W3CDTF">2006-09-22T13:37:51Z</dcterms:created>
  <dcterms:modified xsi:type="dcterms:W3CDTF">2020-12-31T09:20:05Z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